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885" tabRatio="333" activeTab="0"/>
  </bookViews>
  <sheets>
    <sheet name="Formulário" sheetId="1" r:id="rId1"/>
    <sheet name="Dados-1" sheetId="2" state="hidden" r:id="rId2"/>
    <sheet name="Dados-2" sheetId="3" state="hidden" r:id="rId3"/>
  </sheet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<sst xmlns="http://schemas.openxmlformats.org/spreadsheetml/2006/main" count="418" uniqueCount="393">
  <si>
    <t>Relatório Institucional</t>
  </si>
  <si>
    <t>A PARTE I deve ser preenchida por todas as instituições novas e já participantes do Programa.</t>
  </si>
  <si>
    <t>A PARTE II trata da implementação do Programa na instituição, portanto, só deve ser preenchida por instituições que receberam cotas na última vigência 2018/2020.</t>
  </si>
  <si>
    <t>OBS: as instituições que não foram contempladas com cotas na edição 2018/2020, porém já participaram em edições anteriores, deverão preencher somente a Parte I.</t>
  </si>
  <si>
    <t>PARTE I</t>
  </si>
  <si>
    <t>1 - Identificação da Instituição</t>
  </si>
  <si>
    <t>Nome:</t>
  </si>
  <si>
    <t>E-mail:</t>
  </si>
  <si>
    <t>Endereço:</t>
  </si>
  <si>
    <t>Cidade:</t>
  </si>
  <si>
    <t>UF:</t>
  </si>
  <si>
    <t>CEP:</t>
  </si>
  <si>
    <t>DDD:</t>
  </si>
  <si>
    <t>Telefones:</t>
  </si>
  <si>
    <t>A instituição é:</t>
  </si>
  <si>
    <t>Sigla:</t>
  </si>
  <si>
    <t>UF</t>
  </si>
  <si>
    <t>CEP</t>
  </si>
  <si>
    <t>DDD</t>
  </si>
  <si>
    <t>Telefones</t>
  </si>
  <si>
    <t>Variável de controle para o tipo de instituição</t>
  </si>
  <si>
    <t>2 - Representante Institucional de Iniciação Científica</t>
  </si>
  <si>
    <t>Cargo/Função:</t>
  </si>
  <si>
    <t>Telefone:</t>
  </si>
  <si>
    <t>Obs: É obrigatório ter o currículo atualizado na Plataforma Lattes e o cadastro atualizado no Diretório de Instituições do CNPq.</t>
  </si>
  <si>
    <t>Obs: É obrigatório ter o currículo atualizado na Plataforma Lattes.</t>
  </si>
  <si>
    <t>Graduação</t>
  </si>
  <si>
    <t>Mestrado</t>
  </si>
  <si>
    <t>Doutorado</t>
  </si>
  <si>
    <t>Mestres (Número)</t>
  </si>
  <si>
    <t>Doutores (Número)</t>
  </si>
  <si>
    <t>40 Horas</t>
  </si>
  <si>
    <t>20 Horas</t>
  </si>
  <si>
    <t>Menos de 20 Horas</t>
  </si>
  <si>
    <t>Total</t>
  </si>
  <si>
    <t>Variável Controle Tipo seleção</t>
  </si>
  <si>
    <t>Tipo Ingresso Graduação</t>
  </si>
  <si>
    <t>N° Mestres 40H</t>
  </si>
  <si>
    <t>N° Mestres 20H</t>
  </si>
  <si>
    <t>N° Mestres menos de 20H</t>
  </si>
  <si>
    <t>N° Total de Mestres</t>
  </si>
  <si>
    <t>N° Doutores 40H</t>
  </si>
  <si>
    <t>N° Doutores 20H</t>
  </si>
  <si>
    <t>N° Doutores menos de 20H</t>
  </si>
  <si>
    <t>N° Total de Doutores</t>
  </si>
  <si>
    <t>Nome Instituição</t>
  </si>
  <si>
    <t>Sigla Instituição</t>
  </si>
  <si>
    <t>E-mail Insitucional</t>
  </si>
  <si>
    <t>Endereço Insituição</t>
  </si>
  <si>
    <t>Cidade Instituição</t>
  </si>
  <si>
    <t>7. SOBRE A PARTICIPAÇÃO NOS PROGRAMAS DE ICT DO CNPq</t>
  </si>
  <si>
    <t>7.3 Se sim, indique o(s) período(s) de participação no Programa:</t>
  </si>
  <si>
    <t>7.4 A Instituição participa de outros programas de Iniciação Científica/Tecnológica do CNPq:</t>
  </si>
  <si>
    <t>Instituição foi contemplada com bolsas na vigência 2018/2020?</t>
  </si>
  <si>
    <t>Instituição não foi contemplada na ultima, mas já participou?</t>
  </si>
  <si>
    <t>Se sim, quais os períodos que participou?</t>
  </si>
  <si>
    <t>Instituição participa do PIBIC-EM?</t>
  </si>
  <si>
    <t>Instituição participa do PIBITI?</t>
  </si>
  <si>
    <t>variável controle participa pibic?</t>
  </si>
  <si>
    <t>7.5 A instituição possui algum programa de acompanhamentos dos egressos?</t>
  </si>
  <si>
    <t>var controle possui sistema de acomp egressos</t>
  </si>
  <si>
    <t>8. INFORMAÇÕES ADICIONAIS</t>
  </si>
  <si>
    <t>Adicionar informações que possam ser relevantes para a avaliação, relacionadas às atividades de Iniciação Científica desenvolvidas pela Instituição:</t>
  </si>
  <si>
    <t>PARTE II</t>
  </si>
  <si>
    <t>A PARTE II só deve ser preenchida por instituições que receberam cotas na última vigência do PIBIC 2018/2020.</t>
  </si>
  <si>
    <t>Informações sobre demanda</t>
  </si>
  <si>
    <t>Número total de bolsas demandadas pelos orientadores</t>
  </si>
  <si>
    <t>Número de projetos submetidos</t>
  </si>
  <si>
    <t>Número de projetos qualificados</t>
  </si>
  <si>
    <t>Número de projetos selecionados</t>
  </si>
  <si>
    <t>1° Ciclo</t>
  </si>
  <si>
    <t>2° Ciclo</t>
  </si>
  <si>
    <t>1° Ciclo (01/08/2018 - 31/07/2019)</t>
  </si>
  <si>
    <t>Nome</t>
  </si>
  <si>
    <t>Instituição</t>
  </si>
  <si>
    <t>Área do Conhecimento</t>
  </si>
  <si>
    <t>Nível bolsa PQ/DT do CNPq</t>
  </si>
  <si>
    <t>2º ciclo (01/08/2019 - 31/07/2020)</t>
  </si>
  <si>
    <t>FIM PARTE I</t>
  </si>
  <si>
    <t xml:space="preserve">Link edital seleção na instituição 1° ciclo </t>
  </si>
  <si>
    <t xml:space="preserve">Link edital seleção na instituição 2° ciclo </t>
  </si>
  <si>
    <t>Número de projetos qualificados 1° Ciclo</t>
  </si>
  <si>
    <t>Número de projetos selecionados 1° Ciclo</t>
  </si>
  <si>
    <t>Número médio de bolsistas PIBIC por orientador na Instituição 1° Ciclo</t>
  </si>
  <si>
    <t>Número de projetos qualificados 2° ciclo</t>
  </si>
  <si>
    <t>Número de projetos selecionados 2° ciclo</t>
  </si>
  <si>
    <t>Número médio de bolsistas PIBIC por orientador na Instituição 2° ciclo</t>
  </si>
  <si>
    <t>Comitê externo nome 1 1° ciclo</t>
  </si>
  <si>
    <t>Comitê externo instituição 1 1° ciclo</t>
  </si>
  <si>
    <t>Comitê externo área do conhecimento 1 1° ciclo</t>
  </si>
  <si>
    <t>Comitê externo Nível bolsa PQ/DT 1 1° ciclo</t>
  </si>
  <si>
    <t>Comitê externo nome 2 1° ciclo</t>
  </si>
  <si>
    <t>Comitê externo instituição 2 1° ciclo</t>
  </si>
  <si>
    <t>Comitê externo área do conhecimento 2 1° ciclo</t>
  </si>
  <si>
    <t>Comitê externo Nível bolsa PQ/DT 2 1° ciclo</t>
  </si>
  <si>
    <t>Comitê externo nome 3 1° ciclo</t>
  </si>
  <si>
    <t>Comitê externo instituição 3 1° ciclo</t>
  </si>
  <si>
    <t>Comitê externo área do conhecimento 3 1° ciclo</t>
  </si>
  <si>
    <t>Comitê externo Nível bolsa PQ/DT 3 1° ciclo</t>
  </si>
  <si>
    <t>Comitê externo nome 4 1° ciclo</t>
  </si>
  <si>
    <t>Comitê externo instituição 4 1° ciclo</t>
  </si>
  <si>
    <t>Comitê externo área do conhecimento 4 1° ciclo</t>
  </si>
  <si>
    <t>Comitê externo Nível bolsa PQ/DT 4 1° ciclo</t>
  </si>
  <si>
    <t>Comitê externo nome 5 1° ciclo</t>
  </si>
  <si>
    <t>Comitê externo instituição 5 1° ciclo</t>
  </si>
  <si>
    <t>Comitê externo área do conhecimento 5 1° ciclo</t>
  </si>
  <si>
    <t>Comitê externo Nível bolsa PQ/DT 5 1° ciclo</t>
  </si>
  <si>
    <t>Comitê externo nome 6 1° ciclo</t>
  </si>
  <si>
    <t>Comitê externo instituição 6 1° ciclo</t>
  </si>
  <si>
    <t>Comitê externo área do conhecimento 6 1° ciclo</t>
  </si>
  <si>
    <t>Comitê externo Nível bolsa PQ/DT 6 1° ciclo</t>
  </si>
  <si>
    <t>Comitê externo nome 7 1° ciclo</t>
  </si>
  <si>
    <t>Comitê externo instituição 7 1° ciclo</t>
  </si>
  <si>
    <t>Comitê externo área do conhecimento 7 1° ciclo</t>
  </si>
  <si>
    <t>Comitê externo Nível bolsa PQ/DT 7 1° ciclo</t>
  </si>
  <si>
    <t>Comitê externo nome 8 1° ciclo</t>
  </si>
  <si>
    <t>Comitê externo instituição 8 1° ciclo</t>
  </si>
  <si>
    <t>Comitê externo área do conhecimento 8 1° ciclo</t>
  </si>
  <si>
    <t>Comitê externo Nível bolsa PQ/DT 8 1° ciclo</t>
  </si>
  <si>
    <t>Comitê externo nome 9 1° ciclo</t>
  </si>
  <si>
    <t>Comitê externo instituição 9 1° ciclo</t>
  </si>
  <si>
    <t>Comitê externo área do conhecimento 9 1° ciclo</t>
  </si>
  <si>
    <t>Comitê externo Nível bolsa PQ/DT 9 1° ciclo</t>
  </si>
  <si>
    <t>Comitê externo nome 10 1° ciclo</t>
  </si>
  <si>
    <t>Comitê externo instituição 10 1° ciclo</t>
  </si>
  <si>
    <t>Comitê externo área do conhecimento 10 1° ciclo</t>
  </si>
  <si>
    <t>Comitê externo Nível bolsa PQ/DT 10 1° ciclo</t>
  </si>
  <si>
    <t>Comitê externo Nível bolsa PQ/DT 2° ciclo 2</t>
  </si>
  <si>
    <t>Comitê externo Nível bolsa PQ/DT 2° ciclo 1</t>
  </si>
  <si>
    <t>Comitê externo área do conhecimento 2° ciclo 1</t>
  </si>
  <si>
    <t xml:space="preserve">Comitê externo instituição 2° ciclo 1 </t>
  </si>
  <si>
    <t>Comitê externo nome 2° ciclo 1</t>
  </si>
  <si>
    <t>Comitê externo nome 2° ciclo 2</t>
  </si>
  <si>
    <t>Comitê externo instituição 2° ciclo 2</t>
  </si>
  <si>
    <t>Comitê externo área do conhecimento 2° ciclo 2</t>
  </si>
  <si>
    <t>Comitê externo nome 2° ciclo 3</t>
  </si>
  <si>
    <t>Comitê externo instituição 2° ciclo 3</t>
  </si>
  <si>
    <t>Comitê externo área do conhecimento 2° ciclo 3</t>
  </si>
  <si>
    <t>Comitê externo Nível bolsa PQ/DT 2° ciclo 3</t>
  </si>
  <si>
    <t>Comitê externo nome 2° ciclo 4</t>
  </si>
  <si>
    <t>Comitê externo instituição 2° ciclo 4</t>
  </si>
  <si>
    <t>Comitê externo área do conhecimento 2° ciclo 4</t>
  </si>
  <si>
    <t>Comitê externo Nível bolsa PQ/DT 2° ciclo 4</t>
  </si>
  <si>
    <t>Comitê externo nome 2° ciclo 5</t>
  </si>
  <si>
    <t>Comitê externo instituição 2° ciclo 5</t>
  </si>
  <si>
    <t>Comitê externo área do conhecimento 2° ciclo 5</t>
  </si>
  <si>
    <t>Comitê externo Nível bolsa PQ/DT 2° ciclo 5</t>
  </si>
  <si>
    <t>Comitê externo nome 2° ciclo 6</t>
  </si>
  <si>
    <t>Comitê externo instituição 2° ciclo 6</t>
  </si>
  <si>
    <t>Comitê externo área do conhecimento 2° ciclo 6</t>
  </si>
  <si>
    <t>Comitê externo Nível bolsa PQ/DT 2° ciclo 6</t>
  </si>
  <si>
    <t>Comitê externo nome 2° ciclo 7</t>
  </si>
  <si>
    <t>Comitê externo instituição 2° ciclo 7</t>
  </si>
  <si>
    <t>Comitê externo área do conhecimento 2° ciclo 7</t>
  </si>
  <si>
    <t>Comitê externo Nível bolsa PQ/DT 2° ciclo 7</t>
  </si>
  <si>
    <t>Comitê externo nome 2° ciclo 8</t>
  </si>
  <si>
    <t>Comitê externo instituição 2° ciclo 8</t>
  </si>
  <si>
    <t>Comitê externo área do conhecimento 2° ciclo 8</t>
  </si>
  <si>
    <t>Comitê externo Nível bolsa PQ/DT 2° ciclo 8</t>
  </si>
  <si>
    <t>Comitê externo nome 2° ciclo 9</t>
  </si>
  <si>
    <t>Comitê externo instituição 2° ciclo 9</t>
  </si>
  <si>
    <t>Comitê externo área do conhecimento 2° ciclo 9</t>
  </si>
  <si>
    <t>Comitê externo Nível bolsa PQ/DT 2° ciclo 9</t>
  </si>
  <si>
    <t>Comitê externo nome 2° ciclo 10</t>
  </si>
  <si>
    <t>Comitê externo instituição 2° ciclo 10</t>
  </si>
  <si>
    <t>Comitê externo área do conhecimento 2° ciclo 10</t>
  </si>
  <si>
    <t>Comitê externo Nível bolsa PQ/DT 2° ciclo 10</t>
  </si>
  <si>
    <r>
      <t>9.6 – Há rotatividade</t>
    </r>
    <r>
      <rPr>
        <sz val="10"/>
        <color indexed="10"/>
        <rFont val="Arial"/>
        <family val="2"/>
      </rPr>
      <t xml:space="preserve"> </t>
    </r>
    <r>
      <rPr>
        <sz val="10"/>
        <color indexed="8"/>
        <rFont val="Arial"/>
        <family val="2"/>
      </rPr>
      <t>de membros para participar do Comitê Externo?</t>
    </r>
  </si>
  <si>
    <t>9.7 – Houve uma reunião entre o Comitê Institucional e o Externo antes da avaliação dos trabalhos dos bolsistas?</t>
  </si>
  <si>
    <t>Variável controle rotatividade comite externo</t>
  </si>
  <si>
    <t>Existe rotatividade do comitê externo?</t>
  </si>
  <si>
    <t>9.8 – Como o Comitê Externo atua na Instituição? (Breve relato)</t>
  </si>
  <si>
    <r>
      <t>9.9 - Principais critérios utilizados no processo de seleção</t>
    </r>
    <r>
      <rPr>
        <sz val="9"/>
        <color indexed="8"/>
        <rFont val="Comic Sans MS"/>
        <family val="4"/>
      </rPr>
      <t>:</t>
    </r>
  </si>
  <si>
    <t>Como o Comitê Externo atua na Instituição?</t>
  </si>
  <si>
    <t>Principais critérios utilizados no processo de seleção 1° Ciclo</t>
  </si>
  <si>
    <t>Principais critérios utilizados no processo de seleção 2° Ciclo</t>
  </si>
  <si>
    <t>1° Ciclo 01/08/2018 - 31/07/2019</t>
  </si>
  <si>
    <t>2° Ciclo 01/08/2019 - 31/07/2020</t>
  </si>
  <si>
    <t>9.10 - Principais dificuldades encontradas no processo de seleção:</t>
  </si>
  <si>
    <t>Principais dificuldades encontradas no processo de seleção 1°Ciclo</t>
  </si>
  <si>
    <t>Principais dificuldades encontradas no processo de seleção 2°Ciclo</t>
  </si>
  <si>
    <t>Grande Área</t>
  </si>
  <si>
    <t>1. Ciências Exatas e da Terra</t>
  </si>
  <si>
    <t>2. Ciências Biológicas</t>
  </si>
  <si>
    <t>3. Engenharias</t>
  </si>
  <si>
    <t>4. Ciências da Saúde</t>
  </si>
  <si>
    <t>5. Ciências Agrárias</t>
  </si>
  <si>
    <t>6. Ciências Sociais Aplicadas</t>
  </si>
  <si>
    <t>7. Ciências Humanas</t>
  </si>
  <si>
    <t>8. Lingüística, Letras e Artes</t>
  </si>
  <si>
    <t>9. Outras</t>
  </si>
  <si>
    <t>1º ciclo (01/08/2018 - 31/07/2019)</t>
  </si>
  <si>
    <t>N° Bolsistas PIBIC 1°Ciclo Ciências Exatas e da Terra</t>
  </si>
  <si>
    <t>N° Bolsistas PIBIC 2°Ciclo Ciências Exatas e da Terra</t>
  </si>
  <si>
    <t>N° Bolsistas PIBIC 1°Ciclo Ciências Biológicas</t>
  </si>
  <si>
    <t>N° Bolsistas PIBIC 2°Ciclo Ciências Biológicas</t>
  </si>
  <si>
    <t>N° Bolsistas PIBIC 1°Ciclo Engenharias</t>
  </si>
  <si>
    <t>N° Bolsistas PIBIC 2°Ciclo Engenharias</t>
  </si>
  <si>
    <t>N° Bolsistas PIBIC 1°Ciclo Ciências da Saúde</t>
  </si>
  <si>
    <t>N° Bolsistas PIBIC 2°Ciclo Ciências da Saúde</t>
  </si>
  <si>
    <t>N° Bolsistas PIBIC 1°Ciclo Ciências Agrárias</t>
  </si>
  <si>
    <t>N° Bolsistas PIBIC 2°Ciclo Ciências Agrárias</t>
  </si>
  <si>
    <t>N° Bolsistas PIBIC 1°Ciclo Ciências Sociais Aplicadas</t>
  </si>
  <si>
    <t>N° Bolsistas PIBIC 2°Ciclo Ciências Sociais Aplicadas</t>
  </si>
  <si>
    <t>N° Bolsistas PIBIC 1°Ciclo Ciências Humanas</t>
  </si>
  <si>
    <t>N° Bolsistas PIBIC 2°Ciclo Ciências Humanas</t>
  </si>
  <si>
    <t>N° Bolsistas PIBIC 1°Ciclo Lingüística, Letras e Artes</t>
  </si>
  <si>
    <t>N° Bolsistas PIBIC 2°Ciclo Lingüística, Letras e Artes</t>
  </si>
  <si>
    <t>N° Bolsistas PIBIC 2°Ciclo Outras</t>
  </si>
  <si>
    <t>N° Bolsistas PIBIC 1°Ciclo Outras</t>
  </si>
  <si>
    <t>10. SOBRE O COMITÊ INSTITUCIONAL:</t>
  </si>
  <si>
    <t>10.1 Relação dos componentes do Comitê Institucional:</t>
  </si>
  <si>
    <t>11. SOBRE O PROCESSO DE AVALIAÇÃO:</t>
  </si>
  <si>
    <t>Comitê Institucional - Nome - 1</t>
  </si>
  <si>
    <t>Comitê Institucional - Nome - 2</t>
  </si>
  <si>
    <t>Comitê Institucional - Instituição - 1</t>
  </si>
  <si>
    <t>Comitê Institucional - Instituição - 2</t>
  </si>
  <si>
    <t>Comitê Institucional - Área do Conhecimento - 1</t>
  </si>
  <si>
    <t>Comitê Institucional - Nível de Bolsa PQ DT - 1</t>
  </si>
  <si>
    <t>Comitê Institucional - Área do Conhecimento - 2</t>
  </si>
  <si>
    <t>Comitê Institucional - Nível de Bolsa PQ DT - 2</t>
  </si>
  <si>
    <t>Comitê Institucional - Nome - 3</t>
  </si>
  <si>
    <t>Comitê Institucional - Instituição - 3</t>
  </si>
  <si>
    <t>Comitê Institucional - Área do Conhecimento - 3</t>
  </si>
  <si>
    <t>Comitê Institucional - Nível de Bolsa PQ DT - 3</t>
  </si>
  <si>
    <t>Comitê Institucional - Nome - 4</t>
  </si>
  <si>
    <t>Comitê Institucional - Instituição - 4</t>
  </si>
  <si>
    <t>Comitê Institucional - Área do Conhecimento - 4</t>
  </si>
  <si>
    <t>Comitê Institucional - Nível de Bolsa PQ DT - 4</t>
  </si>
  <si>
    <t>Comitê Institucional - Nome - 5</t>
  </si>
  <si>
    <t>Comitê Institucional - Instituição - 5</t>
  </si>
  <si>
    <t>Comitê Institucional - Área do Conhecimento - 5</t>
  </si>
  <si>
    <t>Comitê Institucional - Nível de Bolsa PQ DT - 5</t>
  </si>
  <si>
    <t>Comitê Institucional - Nome - 6</t>
  </si>
  <si>
    <t>Comitê Institucional - Instituição - 6</t>
  </si>
  <si>
    <t>Comitê Institucional - Área do Conhecimento - 6</t>
  </si>
  <si>
    <t>Comitê Institucional - Nível de Bolsa PQ DT - 6</t>
  </si>
  <si>
    <t>Comitê Institucional - Nome - 7</t>
  </si>
  <si>
    <t>Comitê Institucional - Instituição - 7</t>
  </si>
  <si>
    <t>Comitê Institucional - Área do Conhecimento - 7</t>
  </si>
  <si>
    <t>Comitê Institucional - Nível de Bolsa PQ DT - 7</t>
  </si>
  <si>
    <t>Comitê Institucional - Nome - 8</t>
  </si>
  <si>
    <t>Comitê Institucional - Instituição - 8</t>
  </si>
  <si>
    <t>Comitê Institucional - Área do Conhecimento - 8</t>
  </si>
  <si>
    <t>Comitê Institucional - Nível de Bolsa PQ DT - 8</t>
  </si>
  <si>
    <t>Comitê Institucional - Nome - 9</t>
  </si>
  <si>
    <t>Comitê Institucional - Instituição - 9</t>
  </si>
  <si>
    <t>Comitê Institucional - Área do Conhecimento - 9</t>
  </si>
  <si>
    <t>Comitê Institucional - Nível de Bolsa PQ DT - 9</t>
  </si>
  <si>
    <t>Comitê Institucional - Nome - 10</t>
  </si>
  <si>
    <t>Comitê Institucional - Instituição - 10</t>
  </si>
  <si>
    <t>Comitê Institucional - Área do Conhecimento - 10</t>
  </si>
  <si>
    <t>Comitê Institucional - Nível de Bolsa PQ DT - 10</t>
  </si>
  <si>
    <t>Número de trabalhos apresentados (oral e painéis) no Congresso de IC ou evento similar:</t>
  </si>
  <si>
    <t>Relatório dos bolsistas</t>
  </si>
  <si>
    <t>Mesas redondas, conferências ou cursos realizados:</t>
  </si>
  <si>
    <t>Formas de premiação:</t>
  </si>
  <si>
    <t>Data da realização do Congresso de IC ou evento similar:</t>
  </si>
  <si>
    <t>Relatórios Dos bolsistas 1 ° Ciclo</t>
  </si>
  <si>
    <t>Mesas redondas 1 ciclo</t>
  </si>
  <si>
    <t>Formas de premiação 1 ciclo</t>
  </si>
  <si>
    <t>Número de trabalhos apresentados (oral e painéis) no Congresso de IC ou evento similar 1 CICLO</t>
  </si>
  <si>
    <t>Data congresso IC 1 ciclo</t>
  </si>
  <si>
    <t>Relatórios Dos bolsistas 2 ° Ciclo</t>
  </si>
  <si>
    <t>Número de trabalhos apresentados (oral e painéis) no Congresso de IC ou evento similar 2 CICLO</t>
  </si>
  <si>
    <t>Mesas redondas 2 ciclo</t>
  </si>
  <si>
    <t>Formas de premiação 2 ciclo</t>
  </si>
  <si>
    <t>Data congresso IC 2 ciclo</t>
  </si>
  <si>
    <t>Sugestões ao CNPq para aperfeiçoar o PIBIC</t>
  </si>
  <si>
    <t xml:space="preserve">3 - ATUAL COORDENADOR(A) INSTITUCIONAL DO PIBIC-Af </t>
  </si>
  <si>
    <t>4.6 Sobre a Pesquisa na Instituição</t>
  </si>
  <si>
    <t>4.5 Sobre o Corpo Docente</t>
  </si>
  <si>
    <t>Número de Grupos de Pesquisa Cadastrados no Diretório de Pesquisa do CNPq</t>
  </si>
  <si>
    <t>Número de Linhas de Pesquisa desenvolvidas</t>
  </si>
  <si>
    <t>Número de doutores envolvidos com a Pesquisa</t>
  </si>
  <si>
    <t>5.2 - Ano de Criação do Programa:</t>
  </si>
  <si>
    <t>5.3 - Possui Cotas Sociais:</t>
  </si>
  <si>
    <t>Se sim, escreva o número total de vagas por cotas sociais:</t>
  </si>
  <si>
    <t>Se sim, escreva o número total de vagas por cotas raciais:</t>
  </si>
  <si>
    <t>5.5- Possui outras formas de ação afirmativa para o ingresso no Ensino Superior:</t>
  </si>
  <si>
    <t>Se sim, descreva o processo utilizado (critérios, total de vagas etc):</t>
  </si>
  <si>
    <t>4 - INFORMAÇÕES SOBRE A INSTITUIÇÃO</t>
  </si>
  <si>
    <t>5 - INFORMAÇÕES SOBRE AS AÇÔES AFIRMATIVAS NA INSTITUIÇÃO:</t>
  </si>
  <si>
    <t>6 - SOBRE AVALIAÇÃO DO PROGRAMA DE AÇÕES AFIRMATIVAS DA SUA INSTITUIÇÃO</t>
  </si>
  <si>
    <t xml:space="preserve">6.1 O Programa de Ações Afirmativas da Instituição já foi avaliado? </t>
  </si>
  <si>
    <t>7.1 A instituição foi contemplada com bolsas na última vigência do PIBIC-Af 2018/2020?</t>
  </si>
  <si>
    <t>7.2 A instituição não foi contemplada na última vigência do PIBIC-Af, mas já participou em outra vigência?</t>
  </si>
  <si>
    <t>Adicionar informações que possam ser relevantes para a avaliação, relacionadas às atividades de Ações Afirmativas desenvolvidas pela Instituição:</t>
  </si>
  <si>
    <t>9 - Sobre o processo de seleção de projetos PIBIC-Af na Instituição REFERENTE À VIGêNCIA 2018/2020:</t>
  </si>
  <si>
    <t>9.1 Indicar link para acesso ou colar cópia do Edital de seleção do PIBIC-Af (1º ciclo: 01/08/2018 - 31/07/2019) na Instituição:</t>
  </si>
  <si>
    <t>9.2 Indicar link para acesso ou colar cópia do Edital de seleção do PIBIC-Af (2º ciclo: 01/08/2019- 31/07/2020) na Instituição:</t>
  </si>
  <si>
    <t>9.3 O PIBIC-Af utiliza o mesmo edital do PIBIC?</t>
  </si>
  <si>
    <t>9.3.1 Explique</t>
  </si>
  <si>
    <t>9.4 Demanda ao PIBIC-Af no Edital de seleção na Instituição:</t>
  </si>
  <si>
    <t>9.5 Relação dos componentes do Comitê Externo, participantes do processo de Seleção:</t>
  </si>
  <si>
    <t>12. SOBRE A AVALIAÇÃO GERAL DO PIBIC- Af na instituição</t>
  </si>
  <si>
    <t>12.1 Principais resultados do PIBIC-Af na instituição:</t>
  </si>
  <si>
    <t>12.2 Principais dificuldades na condução do PIBIC-Af:</t>
  </si>
  <si>
    <t>12.3 Sugestões ao CNPq para aperfeiçoar o PIBIC-Af:</t>
  </si>
  <si>
    <t>12.4 Qual a importância do PIBIC-Af na sua instituição?</t>
  </si>
  <si>
    <t>Parda</t>
  </si>
  <si>
    <t>Preta</t>
  </si>
  <si>
    <t>Branca</t>
  </si>
  <si>
    <t>Indígena</t>
  </si>
  <si>
    <t>Amarela</t>
  </si>
  <si>
    <t>Se sim, como foi o processo de avaliação? E quais foram os principais resultados?</t>
  </si>
  <si>
    <t xml:space="preserve"> Sobre o Corpo Discente:</t>
  </si>
  <si>
    <t>4.1 Total de Estudantes</t>
  </si>
  <si>
    <t>4.2 A seleção para ingresso na graduação é:</t>
  </si>
  <si>
    <t>4.3 Qual o número de estudantes que ingressam na graduação a cada seleção?</t>
  </si>
  <si>
    <t>4.3.1 Qual o número de estudantes que ingressam na graduação, por meio de ação afirmativa, na Instituição, a cada seleção?</t>
  </si>
  <si>
    <t>4.4 – Qual o número de matriculados na graduação segundo as categorias do IBGE:</t>
  </si>
  <si>
    <t>5.4 - Possui Cotas Raciais:</t>
  </si>
  <si>
    <t xml:space="preserve"> Indicar link para acesso aos Anais do Congresso de IC ou evento similar. </t>
  </si>
  <si>
    <t>VarAssist Cotas Sociais</t>
  </si>
  <si>
    <t>Se sim o n tot de vagas por cotas sociais:</t>
  </si>
  <si>
    <t>VarAssist Cotas Raciais</t>
  </si>
  <si>
    <t>Natureza Juridica da Instituição</t>
  </si>
  <si>
    <t>Inst é:</t>
  </si>
  <si>
    <t>Var. Assist</t>
  </si>
  <si>
    <t>Se sim, descreva</t>
  </si>
  <si>
    <t>Se sim, como foi avaliado?</t>
  </si>
  <si>
    <t>var controle</t>
  </si>
  <si>
    <t>Explique</t>
  </si>
  <si>
    <t>Indicar link para acesso aos Anais do Congresso de IC ou evento similar. 1 ciclo</t>
  </si>
  <si>
    <t>Indicar link para acesso aos Anais do Congresso de IC ou evento similar. 2 ciclo</t>
  </si>
  <si>
    <t>11.2  Resumir as atividades do processo de avaliação do PIBIC-Af na Instituição 2º ciclo: (01/08/2019 - 31/07/2020):</t>
  </si>
  <si>
    <r>
      <t>11.1</t>
    </r>
    <r>
      <rPr>
        <sz val="10"/>
        <color indexed="10"/>
        <rFont val="Arial"/>
        <family val="2"/>
      </rPr>
      <t xml:space="preserve"> </t>
    </r>
    <r>
      <rPr>
        <sz val="10"/>
        <color indexed="8"/>
        <rFont val="Arial"/>
        <family val="2"/>
      </rPr>
      <t>Resumir as atividades do processo de avaliação do PIBIC-Af na Instituição 1º ciclo: (01/08/2018 - 31/07/2019):</t>
    </r>
  </si>
  <si>
    <t>Número de Bolsistas PIBIC-Af</t>
  </si>
  <si>
    <t>9.11 - Número de bolsistas PIBIC-Af distribuídos por Área do Conhecimento na vigência 2018/2020:</t>
  </si>
  <si>
    <t>Número médio de bolsistas PIBIC-Af por orientador na Instituição</t>
  </si>
  <si>
    <t>Representante Institucional de IC- Nome</t>
  </si>
  <si>
    <t>Representante Institucional de IC - Telefone</t>
  </si>
  <si>
    <t>Representante Institucional de IC - Cargo</t>
  </si>
  <si>
    <t>Representante Institucional de IC - Email</t>
  </si>
  <si>
    <t>Coordenador de PIBIC-Af -  Nome</t>
  </si>
  <si>
    <t>Coordenador de PIBIC-Af - Cargo</t>
  </si>
  <si>
    <t>Coordenador de PIBIC-Af  - Telefone</t>
  </si>
  <si>
    <t>Coordenador de PIBIC-Af  - Email</t>
  </si>
  <si>
    <t>Número total de alunos na graduação</t>
  </si>
  <si>
    <t>Número total de alunos de Mestrado.</t>
  </si>
  <si>
    <t>Número total de alunos de Doutorado</t>
  </si>
  <si>
    <t>N° de estudantes ingressantes na graduação a cada seleção</t>
  </si>
  <si>
    <t>N° de estudantes ingressantes na graduação por meio de ação afirmativa</t>
  </si>
  <si>
    <t>N° pardos</t>
  </si>
  <si>
    <t>N° pretos</t>
  </si>
  <si>
    <t>N° amarelos</t>
  </si>
  <si>
    <t>N° indigenas</t>
  </si>
  <si>
    <t>N° brancos</t>
  </si>
  <si>
    <t>N° de Grupos de Pesquisa no DI</t>
  </si>
  <si>
    <t xml:space="preserve">N° de linhas de pesquisa </t>
  </si>
  <si>
    <t>N° de Doutores envolvidos</t>
  </si>
  <si>
    <t>Ano de criação do Programa</t>
  </si>
  <si>
    <t>Possui Cotas Sociais?</t>
  </si>
  <si>
    <t>N° tot de vagas por cotas raciais:</t>
  </si>
  <si>
    <t>Possui outras formas de ação afirmativa para ingresso?</t>
  </si>
  <si>
    <t>Instituição participa do PIBIC?</t>
  </si>
  <si>
    <t>Há acompanhamentos dos egressos?</t>
  </si>
  <si>
    <t>O Programa de PIBIC-Af já foi avaliado?</t>
  </si>
  <si>
    <t>O PIBIC-Af utiliza mesmo edital que PIBIC?</t>
  </si>
  <si>
    <t>N° total de bolsas demandadas pelos orientadores 1° ciclo</t>
  </si>
  <si>
    <t>N° de projetos submetidos 1° ciclo</t>
  </si>
  <si>
    <t>N° total de bolsas demandadas pelos orientadores 2° ciclo</t>
  </si>
  <si>
    <t>N° de projetos submetidos 2° ciclo</t>
  </si>
  <si>
    <t>Há reunião entre o Comitê Institucional e o Externo ?</t>
  </si>
  <si>
    <t xml:space="preserve"> Qual a importância do PIBIC-Af na sua instituição?</t>
  </si>
  <si>
    <t>Principais dificuldades na condução do PIBIC-Af na Instituição</t>
  </si>
  <si>
    <t>Principais resultados do PIBIC-Af na Instituição</t>
  </si>
  <si>
    <t>Breve Descrição do programa Af existente na instituição</t>
  </si>
  <si>
    <t>Var controle já foi avaliado?</t>
  </si>
  <si>
    <t>Variável controle inst contempld na ultima vigência?</t>
  </si>
  <si>
    <t>Variável cotrole já participou de outra vigência?</t>
  </si>
  <si>
    <t>variável controle participa pibic-em?</t>
  </si>
  <si>
    <t>variável controle participa pibiti?</t>
  </si>
  <si>
    <t>7.6.1 Se sim, quantas bolsas?</t>
  </si>
  <si>
    <t>7.6.2 Se sim, desde quando?</t>
  </si>
  <si>
    <t>A instituição concede bolsas de IC para ingressantes na graduação com recursos próprios?</t>
  </si>
  <si>
    <t>Se sim, quantas bolsas?</t>
  </si>
  <si>
    <t>Se sim, desde quando?</t>
  </si>
  <si>
    <t>Variável Controle Inst Concede Bolsas com próprios recursos?</t>
  </si>
  <si>
    <t>7.6 A instituição concede bolsas de Iniciação Científica para ingressantes na graduação por ação afirmativa com recursos próprios?</t>
  </si>
  <si>
    <t>Número de Alunos</t>
  </si>
  <si>
    <t>Percentual do Total de Alunos</t>
  </si>
  <si>
    <t>4.4.1 - Alunos de graduação envolvidos em projetos de ciência básica e fundamental, especialmente em interação com a pós-graduação, grupos e redes de pesquisa.</t>
  </si>
  <si>
    <t>Nº alunos graduação em proj CB e CF</t>
  </si>
  <si>
    <t>Percentual do Total alunos em CB e CF</t>
  </si>
  <si>
    <t>As pesquisas apresentam aderência às Áreas Prioritárias referidas no subitem 1.4.1 da Chamada PIBIC 2020-2021?</t>
  </si>
  <si>
    <t>Pesquisas apresentam aderência item 1.4.1?</t>
  </si>
  <si>
    <t>Em caso afirmativo, explicite quais são as áreas utilizando o campo abaixo.</t>
  </si>
  <si>
    <t>Áreas prioritárias com as quais apresenta aderência</t>
  </si>
  <si>
    <t>5.1 – Breve descrição do Programa de Ações Afirmativas existente na Instituição, incluindo as estratégias para formação dos estudantes participantes do
PIBIC-Af no método científico e outros conceitos fundamentais para a produção do conhecimento científico:</t>
  </si>
  <si>
    <t>Formulário do Programa Institucional de Bolsas de Iniciação Científica nas Ações Afirmativas - PIBIC-Af</t>
  </si>
  <si>
    <t>Este formulário deverá ser preenchido SOMENTE em EXCEL e salvo em formato xls, pois as informações vão automaticamente para sistema auxiliar.Solicitamos que preencham APENAS os campos disponíveis, sendo proíbida a alteração os mesmos. Para quaisquer dúvidas e sugestões solicitamos encaminhar e-mail para copad@cnpq.br.                                              Informamos que as funções Ctrl+C e Ctrl+V são funcionais, porém devido a maneira que a planilha foi formatada, para realizar a colagem o texto deverá ser copiado e para realizar a colagem, deverão clicar duas vezes na célula desejada ( o cursor de texto começará a piscar) e assim se utilizar do comando Ctrl+V.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</si>
</sst>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  <numFmt numFmtId="167" formatCode="[$-416]dddd\,\ d&quot; de &quot;mmmm&quot; de &quot;yyyy"/>
    <numFmt numFmtId="168" formatCode="[$-F400]h:mm:ss\ AM/PM"/>
    <numFmt numFmtId="169" formatCode="0.0%"/>
  </numFmts>
  <fonts count="34">
    <font>
      <sz val="1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color indexed="8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b/>
      <sz val="10"/>
      <color indexed="10"/>
      <name val="Arial"/>
      <family val="2"/>
    </font>
    <font>
      <sz val="9"/>
      <color indexed="8"/>
      <name val="Comic Sans MS"/>
      <family val="4"/>
    </font>
    <font>
      <b/>
      <u val="single"/>
      <sz val="10"/>
      <color indexed="8"/>
      <name val="Arial"/>
      <family val="2"/>
    </font>
    <font>
      <sz val="10"/>
      <color indexed="10"/>
      <name val="Arial"/>
      <family val="2"/>
    </font>
    <font>
      <b/>
      <i/>
      <sz val="10"/>
      <color indexed="10"/>
      <name val="Arial"/>
      <family val="2"/>
    </font>
    <font>
      <sz val="15"/>
      <name val="Arial"/>
      <family val="2"/>
    </font>
    <font>
      <sz val="15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3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8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3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8" borderId="0" applyNumberFormat="0" applyBorder="0" applyAlignment="0" applyProtection="0"/>
    <xf numFmtId="0" fontId="17" fillId="12" borderId="0" applyNumberFormat="0" applyBorder="0" applyAlignment="0" applyProtection="0"/>
    <xf numFmtId="0" fontId="18" fillId="7" borderId="0" applyNumberFormat="0" applyBorder="0" applyAlignment="0" applyProtection="0"/>
    <xf numFmtId="0" fontId="19" fillId="9" borderId="1" applyNumberFormat="0" applyAlignment="0" applyProtection="0"/>
    <xf numFmtId="0" fontId="20" fillId="13" borderId="2" applyNumberFormat="0" applyAlignment="0" applyProtection="0"/>
    <xf numFmtId="0" fontId="21" fillId="0" borderId="3" applyNumberFormat="0" applyFill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3" borderId="0" applyNumberFormat="0" applyBorder="0" applyAlignment="0" applyProtection="0"/>
    <xf numFmtId="0" fontId="22" fillId="16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3" fillId="3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10" borderId="0" applyNumberFormat="0" applyBorder="0" applyAlignment="0" applyProtection="0"/>
    <xf numFmtId="0" fontId="0" fillId="5" borderId="4" applyNumberFormat="0" applyFont="0" applyAlignment="0" applyProtection="0"/>
    <xf numFmtId="9" fontId="0" fillId="0" borderId="0" applyFont="0" applyFill="0" applyBorder="0" applyAlignment="0" applyProtection="0"/>
    <xf numFmtId="0" fontId="25" fillId="17" borderId="0" applyNumberFormat="0" applyBorder="0" applyAlignment="0" applyProtection="0"/>
    <xf numFmtId="0" fontId="26" fillId="9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</cellStyleXfs>
  <cellXfs count="270">
    <xf numFmtId="0" fontId="0" fillId="0" borderId="0" xfId="0" applyAlignment="1">
      <alignment/>
    </xf>
    <xf numFmtId="0" fontId="0" fillId="0" borderId="10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9" borderId="10" xfId="0" applyFont="1" applyFill="1" applyBorder="1" applyAlignment="1" applyProtection="1">
      <alignment horizontal="center"/>
      <protection/>
    </xf>
    <xf numFmtId="0" fontId="0" fillId="0" borderId="11" xfId="0" applyFont="1" applyBorder="1" applyAlignment="1" applyProtection="1">
      <alignment/>
      <protection/>
    </xf>
    <xf numFmtId="0" fontId="13" fillId="0" borderId="0" xfId="0" applyFont="1" applyAlignment="1">
      <alignment horizontal="center"/>
    </xf>
    <xf numFmtId="0" fontId="12" fillId="0" borderId="0" xfId="0" applyFont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9" borderId="10" xfId="0" applyFont="1" applyFill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top"/>
      <protection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9" borderId="10" xfId="0" applyFont="1" applyFill="1" applyBorder="1" applyAlignment="1" applyProtection="1">
      <alignment horizontal="center" vertical="center" wrapText="1"/>
      <protection/>
    </xf>
    <xf numFmtId="0" fontId="15" fillId="0" borderId="10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14" fontId="15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/>
      <protection locked="0"/>
    </xf>
    <xf numFmtId="0" fontId="0" fillId="9" borderId="10" xfId="0" applyFont="1" applyFill="1" applyBorder="1" applyAlignment="1" applyProtection="1">
      <alignment horizontal="right" vertical="center"/>
      <protection/>
    </xf>
    <xf numFmtId="0" fontId="2" fillId="9" borderId="10" xfId="0" applyFont="1" applyFill="1" applyBorder="1" applyAlignment="1" applyProtection="1">
      <alignment horizontal="right" vertical="center"/>
      <protection/>
    </xf>
    <xf numFmtId="0" fontId="0" fillId="9" borderId="13" xfId="0" applyFont="1" applyFill="1" applyBorder="1" applyAlignment="1" applyProtection="1">
      <alignment horizontal="right" vertical="center"/>
      <protection/>
    </xf>
    <xf numFmtId="0" fontId="0" fillId="9" borderId="10" xfId="0" applyFont="1" applyFill="1" applyBorder="1" applyAlignment="1" applyProtection="1">
      <alignment vertical="center"/>
      <protection/>
    </xf>
    <xf numFmtId="0" fontId="0" fillId="9" borderId="12" xfId="0" applyFont="1" applyFill="1" applyBorder="1" applyAlignment="1" applyProtection="1">
      <alignment horizontal="right" vertical="center"/>
      <protection/>
    </xf>
    <xf numFmtId="0" fontId="0" fillId="9" borderId="12" xfId="0" applyFont="1" applyFill="1" applyBorder="1" applyAlignment="1" applyProtection="1">
      <alignment vertical="center"/>
      <protection/>
    </xf>
    <xf numFmtId="0" fontId="15" fillId="4" borderId="10" xfId="0" applyFont="1" applyFill="1" applyBorder="1" applyAlignment="1">
      <alignment horizontal="center" vertical="center" wrapText="1"/>
    </xf>
    <xf numFmtId="0" fontId="16" fillId="4" borderId="10" xfId="0" applyFont="1" applyFill="1" applyBorder="1" applyAlignment="1">
      <alignment horizontal="center" vertical="center" wrapText="1"/>
    </xf>
    <xf numFmtId="0" fontId="15" fillId="4" borderId="0" xfId="0" applyFont="1" applyFill="1" applyAlignment="1">
      <alignment horizontal="center" vertical="center" wrapText="1"/>
    </xf>
    <xf numFmtId="0" fontId="0" fillId="0" borderId="0" xfId="0" applyFont="1" applyAlignment="1" applyProtection="1">
      <alignment horizontal="center"/>
      <protection/>
    </xf>
    <xf numFmtId="0" fontId="0" fillId="0" borderId="14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/>
    </xf>
    <xf numFmtId="0" fontId="0" fillId="0" borderId="14" xfId="0" applyFont="1" applyFill="1" applyBorder="1" applyAlignment="1" applyProtection="1">
      <alignment vertical="center"/>
      <protection/>
    </xf>
    <xf numFmtId="0" fontId="15" fillId="4" borderId="15" xfId="0" applyFont="1" applyFill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center"/>
      <protection/>
    </xf>
    <xf numFmtId="169" fontId="15" fillId="0" borderId="10" xfId="0" applyNumberFormat="1" applyFont="1" applyBorder="1" applyAlignment="1">
      <alignment horizontal="center" vertical="center" wrapText="1"/>
    </xf>
    <xf numFmtId="0" fontId="2" fillId="9" borderId="16" xfId="0" applyFont="1" applyFill="1" applyBorder="1" applyAlignment="1" applyProtection="1">
      <alignment horizontal="left" vertical="center"/>
      <protection/>
    </xf>
    <xf numFmtId="0" fontId="2" fillId="9" borderId="17" xfId="0" applyFont="1" applyFill="1" applyBorder="1" applyAlignment="1" applyProtection="1">
      <alignment horizontal="left" vertical="center"/>
      <protection/>
    </xf>
    <xf numFmtId="0" fontId="2" fillId="9" borderId="18" xfId="0" applyFont="1" applyFill="1" applyBorder="1" applyAlignment="1" applyProtection="1">
      <alignment horizontal="left" vertical="center"/>
      <protection/>
    </xf>
    <xf numFmtId="0" fontId="2" fillId="9" borderId="15" xfId="0" applyFont="1" applyFill="1" applyBorder="1" applyAlignment="1" applyProtection="1">
      <alignment horizontal="left"/>
      <protection/>
    </xf>
    <xf numFmtId="0" fontId="2" fillId="9" borderId="19" xfId="0" applyFont="1" applyFill="1" applyBorder="1" applyAlignment="1" applyProtection="1">
      <alignment horizontal="left"/>
      <protection/>
    </xf>
    <xf numFmtId="0" fontId="2" fillId="9" borderId="15" xfId="0" applyFont="1" applyFill="1" applyBorder="1" applyAlignment="1" applyProtection="1">
      <alignment horizontal="center" vertical="center"/>
      <protection/>
    </xf>
    <xf numFmtId="0" fontId="2" fillId="9" borderId="19" xfId="0" applyFont="1" applyFill="1" applyBorder="1" applyAlignment="1" applyProtection="1">
      <alignment horizontal="center" vertical="center"/>
      <protection/>
    </xf>
    <xf numFmtId="0" fontId="2" fillId="9" borderId="20" xfId="0" applyFont="1" applyFill="1" applyBorder="1" applyAlignment="1" applyProtection="1">
      <alignment horizontal="center" vertical="center"/>
      <protection/>
    </xf>
    <xf numFmtId="169" fontId="0" fillId="0" borderId="10" xfId="0" applyNumberFormat="1" applyFont="1" applyBorder="1" applyAlignment="1" applyProtection="1">
      <alignment horizontal="center" vertical="center"/>
      <protection/>
    </xf>
    <xf numFmtId="0" fontId="2" fillId="9" borderId="13" xfId="0" applyFont="1" applyFill="1" applyBorder="1" applyAlignment="1" applyProtection="1">
      <alignment horizontal="left" vertical="center" wrapText="1"/>
      <protection/>
    </xf>
    <xf numFmtId="0" fontId="2" fillId="0" borderId="16" xfId="0" applyFont="1" applyFill="1" applyBorder="1" applyAlignment="1" applyProtection="1">
      <alignment horizontal="left" vertical="center" wrapText="1"/>
      <protection locked="0"/>
    </xf>
    <xf numFmtId="0" fontId="2" fillId="9" borderId="15" xfId="0" applyFont="1" applyFill="1" applyBorder="1" applyAlignment="1" applyProtection="1">
      <alignment vertical="center" wrapText="1"/>
      <protection/>
    </xf>
    <xf numFmtId="0" fontId="2" fillId="9" borderId="19" xfId="0" applyFont="1" applyFill="1" applyBorder="1" applyAlignment="1" applyProtection="1">
      <alignment vertical="center" wrapText="1"/>
      <protection/>
    </xf>
    <xf numFmtId="0" fontId="2" fillId="9" borderId="20" xfId="0" applyFont="1" applyFill="1" applyBorder="1" applyAlignment="1" applyProtection="1">
      <alignment vertical="center" wrapText="1"/>
      <protection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/>
      <protection/>
    </xf>
    <xf numFmtId="0" fontId="2" fillId="9" borderId="10" xfId="0" applyFont="1" applyFill="1" applyBorder="1" applyAlignment="1" applyProtection="1">
      <alignment horizontal="left" vertical="center" wrapText="1"/>
      <protection/>
    </xf>
    <xf numFmtId="0" fontId="2" fillId="9" borderId="10" xfId="0" applyFont="1" applyFill="1" applyBorder="1" applyAlignment="1" applyProtection="1">
      <alignment horizontal="left" vertical="center"/>
      <protection/>
    </xf>
    <xf numFmtId="0" fontId="0" fillId="0" borderId="14" xfId="0" applyFont="1" applyBorder="1" applyAlignment="1" applyProtection="1">
      <alignment horizontal="center"/>
      <protection/>
    </xf>
    <xf numFmtId="0" fontId="2" fillId="9" borderId="10" xfId="0" applyFont="1" applyFill="1" applyBorder="1" applyAlignment="1" applyProtection="1">
      <alignment horizontal="center" vertical="center"/>
      <protection/>
    </xf>
    <xf numFmtId="0" fontId="0" fillId="9" borderId="10" xfId="0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21" xfId="0" applyFont="1" applyBorder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0" fillId="0" borderId="16" xfId="0" applyFont="1" applyBorder="1" applyAlignment="1" applyProtection="1">
      <alignment horizontal="center"/>
      <protection/>
    </xf>
    <xf numFmtId="0" fontId="2" fillId="9" borderId="22" xfId="0" applyFont="1" applyFill="1" applyBorder="1" applyAlignment="1" applyProtection="1">
      <alignment horizontal="left" vertical="center"/>
      <protection/>
    </xf>
    <xf numFmtId="0" fontId="2" fillId="9" borderId="14" xfId="0" applyFont="1" applyFill="1" applyBorder="1" applyAlignment="1" applyProtection="1">
      <alignment horizontal="left" vertical="center"/>
      <protection/>
    </xf>
    <xf numFmtId="0" fontId="2" fillId="9" borderId="23" xfId="0" applyFont="1" applyFill="1" applyBorder="1" applyAlignment="1" applyProtection="1">
      <alignment horizontal="left" vertical="center"/>
      <protection/>
    </xf>
    <xf numFmtId="0" fontId="10" fillId="0" borderId="15" xfId="0" applyFont="1" applyBorder="1" applyAlignment="1" applyProtection="1">
      <alignment horizontal="center"/>
      <protection/>
    </xf>
    <xf numFmtId="0" fontId="10" fillId="0" borderId="19" xfId="0" applyFont="1" applyBorder="1" applyAlignment="1" applyProtection="1">
      <alignment horizontal="center"/>
      <protection/>
    </xf>
    <xf numFmtId="0" fontId="10" fillId="0" borderId="20" xfId="0" applyFont="1" applyBorder="1" applyAlignment="1" applyProtection="1">
      <alignment horizontal="center"/>
      <protection/>
    </xf>
    <xf numFmtId="0" fontId="9" fillId="9" borderId="15" xfId="0" applyFont="1" applyFill="1" applyBorder="1" applyAlignment="1" applyProtection="1">
      <alignment horizontal="center"/>
      <protection/>
    </xf>
    <xf numFmtId="0" fontId="9" fillId="9" borderId="19" xfId="0" applyFont="1" applyFill="1" applyBorder="1" applyAlignment="1" applyProtection="1">
      <alignment horizontal="center"/>
      <protection/>
    </xf>
    <xf numFmtId="0" fontId="9" fillId="9" borderId="20" xfId="0" applyFont="1" applyFill="1" applyBorder="1" applyAlignment="1" applyProtection="1">
      <alignment horizontal="center"/>
      <protection/>
    </xf>
    <xf numFmtId="0" fontId="0" fillId="0" borderId="18" xfId="0" applyFont="1" applyBorder="1" applyAlignment="1" applyProtection="1">
      <alignment horizontal="center"/>
      <protection locked="0"/>
    </xf>
    <xf numFmtId="0" fontId="0" fillId="0" borderId="16" xfId="0" applyFont="1" applyBorder="1" applyAlignment="1" applyProtection="1">
      <alignment horizontal="center"/>
      <protection locked="0"/>
    </xf>
    <xf numFmtId="0" fontId="0" fillId="0" borderId="17" xfId="0" applyFont="1" applyBorder="1" applyAlignment="1" applyProtection="1">
      <alignment horizontal="center"/>
      <protection locked="0"/>
    </xf>
    <xf numFmtId="0" fontId="0" fillId="0" borderId="21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24" xfId="0" applyFont="1" applyBorder="1" applyAlignment="1" applyProtection="1">
      <alignment horizontal="center"/>
      <protection locked="0"/>
    </xf>
    <xf numFmtId="0" fontId="0" fillId="0" borderId="22" xfId="0" applyFont="1" applyBorder="1" applyAlignment="1" applyProtection="1">
      <alignment horizontal="center"/>
      <protection locked="0"/>
    </xf>
    <xf numFmtId="0" fontId="0" fillId="0" borderId="14" xfId="0" applyFont="1" applyBorder="1" applyAlignment="1" applyProtection="1">
      <alignment horizontal="center"/>
      <protection locked="0"/>
    </xf>
    <xf numFmtId="0" fontId="0" fillId="0" borderId="23" xfId="0" applyFont="1" applyBorder="1" applyAlignment="1" applyProtection="1">
      <alignment horizontal="center"/>
      <protection locked="0"/>
    </xf>
    <xf numFmtId="0" fontId="0" fillId="9" borderId="15" xfId="0" applyFont="1" applyFill="1" applyBorder="1" applyAlignment="1" applyProtection="1">
      <alignment horizontal="left"/>
      <protection/>
    </xf>
    <xf numFmtId="0" fontId="0" fillId="9" borderId="19" xfId="0" applyFont="1" applyFill="1" applyBorder="1" applyAlignment="1" applyProtection="1">
      <alignment horizontal="left"/>
      <protection/>
    </xf>
    <xf numFmtId="0" fontId="0" fillId="9" borderId="20" xfId="0" applyFont="1" applyFill="1" applyBorder="1" applyAlignment="1" applyProtection="1">
      <alignment horizontal="left"/>
      <protection/>
    </xf>
    <xf numFmtId="0" fontId="1" fillId="0" borderId="15" xfId="0" applyFont="1" applyFill="1" applyBorder="1" applyAlignment="1" applyProtection="1">
      <alignment horizontal="center"/>
      <protection/>
    </xf>
    <xf numFmtId="0" fontId="1" fillId="0" borderId="19" xfId="0" applyFont="1" applyFill="1" applyBorder="1" applyAlignment="1" applyProtection="1">
      <alignment horizontal="center"/>
      <protection/>
    </xf>
    <xf numFmtId="0" fontId="1" fillId="0" borderId="20" xfId="0" applyFont="1" applyFill="1" applyBorder="1" applyAlignment="1" applyProtection="1">
      <alignment horizontal="center"/>
      <protection/>
    </xf>
    <xf numFmtId="0" fontId="1" fillId="0" borderId="15" xfId="0" applyFont="1" applyBorder="1" applyAlignment="1" applyProtection="1">
      <alignment horizontal="center"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20" xfId="0" applyFont="1" applyBorder="1" applyAlignment="1" applyProtection="1">
      <alignment horizontal="center"/>
      <protection/>
    </xf>
    <xf numFmtId="0" fontId="0" fillId="9" borderId="18" xfId="0" applyFont="1" applyFill="1" applyBorder="1" applyAlignment="1" applyProtection="1">
      <alignment horizontal="left" vertical="center" wrapText="1"/>
      <protection/>
    </xf>
    <xf numFmtId="0" fontId="0" fillId="9" borderId="16" xfId="0" applyFont="1" applyFill="1" applyBorder="1" applyAlignment="1" applyProtection="1">
      <alignment horizontal="left" vertical="center" wrapText="1"/>
      <protection/>
    </xf>
    <xf numFmtId="0" fontId="0" fillId="9" borderId="17" xfId="0" applyFont="1" applyFill="1" applyBorder="1" applyAlignment="1" applyProtection="1">
      <alignment horizontal="left" vertical="center" wrapText="1"/>
      <protection/>
    </xf>
    <xf numFmtId="0" fontId="0" fillId="9" borderId="22" xfId="0" applyFont="1" applyFill="1" applyBorder="1" applyAlignment="1" applyProtection="1">
      <alignment horizontal="left" vertical="center" wrapText="1"/>
      <protection/>
    </xf>
    <xf numFmtId="0" fontId="0" fillId="9" borderId="14" xfId="0" applyFont="1" applyFill="1" applyBorder="1" applyAlignment="1" applyProtection="1">
      <alignment horizontal="left" vertical="center" wrapText="1"/>
      <protection/>
    </xf>
    <xf numFmtId="0" fontId="0" fillId="9" borderId="23" xfId="0" applyFont="1" applyFill="1" applyBorder="1" applyAlignment="1" applyProtection="1">
      <alignment horizontal="left" vertical="center" wrapText="1"/>
      <protection/>
    </xf>
    <xf numFmtId="0" fontId="0" fillId="0" borderId="10" xfId="0" applyFont="1" applyFill="1" applyBorder="1" applyAlignment="1" applyProtection="1">
      <alignment horizontal="center"/>
      <protection/>
    </xf>
    <xf numFmtId="0" fontId="3" fillId="0" borderId="10" xfId="0" applyFont="1" applyBorder="1" applyAlignment="1" applyProtection="1">
      <alignment horizontal="center"/>
      <protection/>
    </xf>
    <xf numFmtId="0" fontId="2" fillId="9" borderId="10" xfId="0" applyFont="1" applyFill="1" applyBorder="1" applyAlignment="1" applyProtection="1">
      <alignment horizontal="left" wrapText="1"/>
      <protection/>
    </xf>
    <xf numFmtId="0" fontId="2" fillId="9" borderId="10" xfId="0" applyFont="1" applyFill="1" applyBorder="1" applyAlignment="1" applyProtection="1">
      <alignment horizontal="left"/>
      <protection/>
    </xf>
    <xf numFmtId="0" fontId="0" fillId="0" borderId="18" xfId="0" applyNumberFormat="1" applyFont="1" applyBorder="1" applyAlignment="1" applyProtection="1">
      <alignment vertical="top"/>
      <protection locked="0"/>
    </xf>
    <xf numFmtId="0" fontId="0" fillId="0" borderId="16" xfId="0" applyNumberFormat="1" applyFont="1" applyBorder="1" applyAlignment="1" applyProtection="1">
      <alignment vertical="top"/>
      <protection locked="0"/>
    </xf>
    <xf numFmtId="0" fontId="0" fillId="0" borderId="17" xfId="0" applyNumberFormat="1" applyFont="1" applyBorder="1" applyAlignment="1" applyProtection="1">
      <alignment vertical="top"/>
      <protection locked="0"/>
    </xf>
    <xf numFmtId="0" fontId="0" fillId="0" borderId="21" xfId="0" applyNumberFormat="1" applyFont="1" applyBorder="1" applyAlignment="1" applyProtection="1">
      <alignment vertical="top"/>
      <protection locked="0"/>
    </xf>
    <xf numFmtId="0" fontId="0" fillId="0" borderId="0" xfId="0" applyNumberFormat="1" applyFont="1" applyBorder="1" applyAlignment="1" applyProtection="1">
      <alignment vertical="top"/>
      <protection locked="0"/>
    </xf>
    <xf numFmtId="0" fontId="0" fillId="0" borderId="24" xfId="0" applyNumberFormat="1" applyFont="1" applyBorder="1" applyAlignment="1" applyProtection="1">
      <alignment vertical="top"/>
      <protection locked="0"/>
    </xf>
    <xf numFmtId="0" fontId="0" fillId="0" borderId="22" xfId="0" applyNumberFormat="1" applyFont="1" applyBorder="1" applyAlignment="1" applyProtection="1">
      <alignment vertical="top"/>
      <protection locked="0"/>
    </xf>
    <xf numFmtId="0" fontId="0" fillId="0" borderId="14" xfId="0" applyNumberFormat="1" applyFont="1" applyBorder="1" applyAlignment="1" applyProtection="1">
      <alignment vertical="top"/>
      <protection locked="0"/>
    </xf>
    <xf numFmtId="0" fontId="0" fillId="0" borderId="23" xfId="0" applyNumberFormat="1" applyFont="1" applyBorder="1" applyAlignment="1" applyProtection="1">
      <alignment vertical="top"/>
      <protection locked="0"/>
    </xf>
    <xf numFmtId="0" fontId="2" fillId="0" borderId="15" xfId="0" applyNumberFormat="1" applyFont="1" applyFill="1" applyBorder="1" applyAlignment="1" applyProtection="1">
      <alignment horizontal="left" vertical="top" wrapText="1"/>
      <protection locked="0"/>
    </xf>
    <xf numFmtId="0" fontId="2" fillId="0" borderId="19" xfId="0" applyNumberFormat="1" applyFont="1" applyFill="1" applyBorder="1" applyAlignment="1" applyProtection="1">
      <alignment horizontal="left" vertical="top" wrapText="1"/>
      <protection locked="0"/>
    </xf>
    <xf numFmtId="0" fontId="2" fillId="0" borderId="20" xfId="0" applyNumberFormat="1" applyFont="1" applyFill="1" applyBorder="1" applyAlignment="1" applyProtection="1">
      <alignment horizontal="left" vertical="top" wrapText="1"/>
      <protection locked="0"/>
    </xf>
    <xf numFmtId="0" fontId="0" fillId="0" borderId="10" xfId="0" applyFont="1" applyFill="1" applyBorder="1" applyAlignment="1" applyProtection="1">
      <alignment horizontal="center"/>
      <protection locked="0"/>
    </xf>
    <xf numFmtId="0" fontId="0" fillId="0" borderId="15" xfId="0" applyFont="1" applyBorder="1" applyAlignment="1" applyProtection="1">
      <alignment horizontal="center"/>
      <protection locked="0"/>
    </xf>
    <xf numFmtId="0" fontId="0" fillId="0" borderId="19" xfId="0" applyFont="1" applyBorder="1" applyAlignment="1" applyProtection="1">
      <alignment horizontal="center"/>
      <protection locked="0"/>
    </xf>
    <xf numFmtId="0" fontId="0" fillId="0" borderId="20" xfId="0" applyFont="1" applyBorder="1" applyAlignment="1" applyProtection="1">
      <alignment horizontal="center"/>
      <protection locked="0"/>
    </xf>
    <xf numFmtId="0" fontId="0" fillId="9" borderId="15" xfId="0" applyFont="1" applyFill="1" applyBorder="1" applyAlignment="1" applyProtection="1">
      <alignment horizontal="center" vertical="center"/>
      <protection/>
    </xf>
    <xf numFmtId="0" fontId="0" fillId="9" borderId="19" xfId="0" applyFont="1" applyFill="1" applyBorder="1" applyAlignment="1" applyProtection="1">
      <alignment horizontal="center" vertical="center"/>
      <protection/>
    </xf>
    <xf numFmtId="0" fontId="0" fillId="9" borderId="20" xfId="0" applyFont="1" applyFill="1" applyBorder="1" applyAlignment="1" applyProtection="1">
      <alignment horizontal="center" vertical="center"/>
      <protection/>
    </xf>
    <xf numFmtId="0" fontId="2" fillId="9" borderId="15" xfId="0" applyFont="1" applyFill="1" applyBorder="1" applyAlignment="1" applyProtection="1">
      <alignment horizontal="left" vertical="center"/>
      <protection/>
    </xf>
    <xf numFmtId="0" fontId="2" fillId="9" borderId="19" xfId="0" applyFont="1" applyFill="1" applyBorder="1" applyAlignment="1" applyProtection="1">
      <alignment horizontal="left" vertical="center"/>
      <protection/>
    </xf>
    <xf numFmtId="0" fontId="2" fillId="9" borderId="20" xfId="0" applyFont="1" applyFill="1" applyBorder="1" applyAlignment="1" applyProtection="1">
      <alignment horizontal="left" vertical="center"/>
      <protection/>
    </xf>
    <xf numFmtId="0" fontId="0" fillId="9" borderId="18" xfId="0" applyFont="1" applyFill="1" applyBorder="1" applyAlignment="1" applyProtection="1">
      <alignment horizontal="left" vertical="center"/>
      <protection/>
    </xf>
    <xf numFmtId="0" fontId="0" fillId="9" borderId="16" xfId="0" applyFont="1" applyFill="1" applyBorder="1" applyAlignment="1" applyProtection="1">
      <alignment horizontal="left" vertical="center"/>
      <protection/>
    </xf>
    <xf numFmtId="0" fontId="0" fillId="9" borderId="17" xfId="0" applyFont="1" applyFill="1" applyBorder="1" applyAlignment="1" applyProtection="1">
      <alignment horizontal="left" vertical="center"/>
      <protection/>
    </xf>
    <xf numFmtId="0" fontId="0" fillId="9" borderId="22" xfId="0" applyFont="1" applyFill="1" applyBorder="1" applyAlignment="1" applyProtection="1">
      <alignment horizontal="left" vertical="center"/>
      <protection/>
    </xf>
    <xf numFmtId="0" fontId="0" fillId="9" borderId="14" xfId="0" applyFont="1" applyFill="1" applyBorder="1" applyAlignment="1" applyProtection="1">
      <alignment horizontal="left" vertical="center"/>
      <protection/>
    </xf>
    <xf numFmtId="0" fontId="0" fillId="9" borderId="23" xfId="0" applyFont="1" applyFill="1" applyBorder="1" applyAlignment="1" applyProtection="1">
      <alignment horizontal="left" vertical="center"/>
      <protection/>
    </xf>
    <xf numFmtId="0" fontId="0" fillId="9" borderId="0" xfId="0" applyFont="1" applyFill="1" applyBorder="1" applyAlignment="1" applyProtection="1">
      <alignment horizontal="left" vertical="center"/>
      <protection/>
    </xf>
    <xf numFmtId="0" fontId="0" fillId="0" borderId="19" xfId="0" applyFont="1" applyBorder="1" applyAlignment="1" applyProtection="1">
      <alignment horizontal="center"/>
      <protection/>
    </xf>
    <xf numFmtId="0" fontId="0" fillId="0" borderId="15" xfId="0" applyFont="1" applyFill="1" applyBorder="1" applyAlignment="1" applyProtection="1">
      <alignment horizontal="center"/>
      <protection locked="0"/>
    </xf>
    <xf numFmtId="0" fontId="0" fillId="0" borderId="19" xfId="0" applyFont="1" applyFill="1" applyBorder="1" applyAlignment="1" applyProtection="1">
      <alignment horizontal="center"/>
      <protection locked="0"/>
    </xf>
    <xf numFmtId="0" fontId="0" fillId="0" borderId="20" xfId="0" applyFont="1" applyFill="1" applyBorder="1" applyAlignment="1" applyProtection="1">
      <alignment horizontal="center"/>
      <protection locked="0"/>
    </xf>
    <xf numFmtId="0" fontId="2" fillId="9" borderId="13" xfId="0" applyFont="1" applyFill="1" applyBorder="1" applyAlignment="1" applyProtection="1">
      <alignment horizontal="left" vertical="center"/>
      <protection/>
    </xf>
    <xf numFmtId="0" fontId="0" fillId="0" borderId="18" xfId="0" applyFont="1" applyBorder="1" applyAlignment="1" applyProtection="1">
      <alignment horizontal="left"/>
      <protection locked="0"/>
    </xf>
    <xf numFmtId="0" fontId="0" fillId="0" borderId="16" xfId="0" applyFont="1" applyBorder="1" applyAlignment="1" applyProtection="1">
      <alignment horizontal="left"/>
      <protection locked="0"/>
    </xf>
    <xf numFmtId="0" fontId="0" fillId="0" borderId="17" xfId="0" applyFont="1" applyBorder="1" applyAlignment="1" applyProtection="1">
      <alignment horizontal="left"/>
      <protection locked="0"/>
    </xf>
    <xf numFmtId="0" fontId="0" fillId="0" borderId="21" xfId="0" applyFont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 horizontal="left"/>
      <protection locked="0"/>
    </xf>
    <xf numFmtId="0" fontId="0" fillId="0" borderId="24" xfId="0" applyFont="1" applyBorder="1" applyAlignment="1" applyProtection="1">
      <alignment horizontal="left"/>
      <protection locked="0"/>
    </xf>
    <xf numFmtId="0" fontId="0" fillId="0" borderId="22" xfId="0" applyFont="1" applyBorder="1" applyAlignment="1" applyProtection="1">
      <alignment horizontal="left"/>
      <protection locked="0"/>
    </xf>
    <xf numFmtId="0" fontId="0" fillId="0" borderId="14" xfId="0" applyFont="1" applyBorder="1" applyAlignment="1" applyProtection="1">
      <alignment horizontal="left"/>
      <protection locked="0"/>
    </xf>
    <xf numFmtId="0" fontId="0" fillId="0" borderId="23" xfId="0" applyFont="1" applyBorder="1" applyAlignment="1" applyProtection="1">
      <alignment horizontal="left"/>
      <protection locked="0"/>
    </xf>
    <xf numFmtId="0" fontId="0" fillId="0" borderId="18" xfId="0" applyFont="1" applyFill="1" applyBorder="1" applyAlignment="1" applyProtection="1">
      <alignment horizontal="center"/>
      <protection locked="0"/>
    </xf>
    <xf numFmtId="0" fontId="0" fillId="0" borderId="16" xfId="0" applyFont="1" applyFill="1" applyBorder="1" applyAlignment="1" applyProtection="1">
      <alignment horizontal="center"/>
      <protection locked="0"/>
    </xf>
    <xf numFmtId="0" fontId="0" fillId="0" borderId="17" xfId="0" applyFont="1" applyFill="1" applyBorder="1" applyAlignment="1" applyProtection="1">
      <alignment horizontal="center"/>
      <protection locked="0"/>
    </xf>
    <xf numFmtId="0" fontId="0" fillId="0" borderId="22" xfId="0" applyFont="1" applyFill="1" applyBorder="1" applyAlignment="1" applyProtection="1">
      <alignment horizontal="center"/>
      <protection locked="0"/>
    </xf>
    <xf numFmtId="0" fontId="0" fillId="0" borderId="14" xfId="0" applyFont="1" applyFill="1" applyBorder="1" applyAlignment="1" applyProtection="1">
      <alignment horizontal="center"/>
      <protection locked="0"/>
    </xf>
    <xf numFmtId="0" fontId="0" fillId="0" borderId="23" xfId="0" applyFont="1" applyFill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left"/>
      <protection locked="0"/>
    </xf>
    <xf numFmtId="0" fontId="0" fillId="0" borderId="18" xfId="0" applyFont="1" applyBorder="1" applyAlignment="1" applyProtection="1">
      <alignment horizontal="center" vertical="center"/>
      <protection locked="0"/>
    </xf>
    <xf numFmtId="0" fontId="0" fillId="0" borderId="16" xfId="0" applyFont="1" applyBorder="1" applyAlignment="1" applyProtection="1">
      <alignment horizontal="center" vertical="center"/>
      <protection locked="0"/>
    </xf>
    <xf numFmtId="0" fontId="0" fillId="0" borderId="17" xfId="0" applyFont="1" applyBorder="1" applyAlignment="1" applyProtection="1">
      <alignment horizontal="center" vertical="center"/>
      <protection locked="0"/>
    </xf>
    <xf numFmtId="0" fontId="0" fillId="0" borderId="21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24" xfId="0" applyFont="1" applyBorder="1" applyAlignment="1" applyProtection="1">
      <alignment horizontal="center" vertical="center"/>
      <protection locked="0"/>
    </xf>
    <xf numFmtId="0" fontId="0" fillId="0" borderId="22" xfId="0" applyFont="1" applyBorder="1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23" xfId="0" applyFont="1" applyBorder="1" applyAlignment="1" applyProtection="1">
      <alignment horizontal="center" vertical="center"/>
      <protection locked="0"/>
    </xf>
    <xf numFmtId="14" fontId="0" fillId="0" borderId="15" xfId="0" applyNumberFormat="1" applyFont="1" applyBorder="1" applyAlignment="1" applyProtection="1">
      <alignment horizontal="center" vertical="center"/>
      <protection locked="0"/>
    </xf>
    <xf numFmtId="14" fontId="0" fillId="0" borderId="19" xfId="0" applyNumberFormat="1" applyFont="1" applyBorder="1" applyAlignment="1" applyProtection="1">
      <alignment horizontal="center" vertical="center"/>
      <protection locked="0"/>
    </xf>
    <xf numFmtId="14" fontId="0" fillId="0" borderId="20" xfId="0" applyNumberFormat="1" applyFont="1" applyBorder="1" applyAlignment="1" applyProtection="1">
      <alignment horizontal="center" vertical="center"/>
      <protection locked="0"/>
    </xf>
    <xf numFmtId="14" fontId="0" fillId="0" borderId="15" xfId="0" applyNumberFormat="1" applyFont="1" applyBorder="1" applyAlignment="1" applyProtection="1">
      <alignment horizontal="left" vertical="center"/>
      <protection locked="0"/>
    </xf>
    <xf numFmtId="14" fontId="0" fillId="0" borderId="19" xfId="0" applyNumberFormat="1" applyFont="1" applyBorder="1" applyAlignment="1" applyProtection="1">
      <alignment horizontal="left" vertical="center"/>
      <protection locked="0"/>
    </xf>
    <xf numFmtId="14" fontId="0" fillId="0" borderId="20" xfId="0" applyNumberFormat="1" applyFont="1" applyBorder="1" applyAlignment="1" applyProtection="1">
      <alignment horizontal="left" vertical="center"/>
      <protection locked="0"/>
    </xf>
    <xf numFmtId="0" fontId="1" fillId="0" borderId="15" xfId="0" applyFont="1" applyBorder="1" applyAlignment="1" applyProtection="1">
      <alignment horizontal="center" vertical="center"/>
      <protection/>
    </xf>
    <xf numFmtId="0" fontId="1" fillId="0" borderId="19" xfId="0" applyFont="1" applyBorder="1" applyAlignment="1" applyProtection="1">
      <alignment horizontal="center" vertical="center"/>
      <protection/>
    </xf>
    <xf numFmtId="0" fontId="1" fillId="0" borderId="20" xfId="0" applyFont="1" applyBorder="1" applyAlignment="1" applyProtection="1">
      <alignment horizontal="center" vertical="center"/>
      <protection/>
    </xf>
    <xf numFmtId="0" fontId="2" fillId="9" borderId="13" xfId="0" applyFont="1" applyFill="1" applyBorder="1" applyAlignment="1" applyProtection="1">
      <alignment horizontal="center" vertical="center"/>
      <protection/>
    </xf>
    <xf numFmtId="0" fontId="0" fillId="9" borderId="10" xfId="0" applyFont="1" applyFill="1" applyBorder="1" applyAlignment="1" applyProtection="1">
      <alignment horizontal="center"/>
      <protection/>
    </xf>
    <xf numFmtId="0" fontId="0" fillId="9" borderId="15" xfId="0" applyFont="1" applyFill="1" applyBorder="1" applyAlignment="1" applyProtection="1">
      <alignment horizontal="center"/>
      <protection/>
    </xf>
    <xf numFmtId="0" fontId="0" fillId="9" borderId="19" xfId="0" applyFont="1" applyFill="1" applyBorder="1" applyAlignment="1" applyProtection="1">
      <alignment horizontal="center"/>
      <protection/>
    </xf>
    <xf numFmtId="0" fontId="0" fillId="9" borderId="20" xfId="0" applyFont="1" applyFill="1" applyBorder="1" applyAlignment="1" applyProtection="1">
      <alignment horizontal="center"/>
      <protection/>
    </xf>
    <xf numFmtId="0" fontId="0" fillId="9" borderId="15" xfId="0" applyFont="1" applyFill="1" applyBorder="1" applyAlignment="1" applyProtection="1">
      <alignment horizontal="left" vertical="center"/>
      <protection/>
    </xf>
    <xf numFmtId="0" fontId="0" fillId="9" borderId="19" xfId="0" applyFont="1" applyFill="1" applyBorder="1" applyAlignment="1" applyProtection="1">
      <alignment horizontal="left" vertical="center"/>
      <protection/>
    </xf>
    <xf numFmtId="0" fontId="0" fillId="9" borderId="20" xfId="0" applyFont="1" applyFill="1" applyBorder="1" applyAlignment="1" applyProtection="1">
      <alignment horizontal="left" vertical="center"/>
      <protection/>
    </xf>
    <xf numFmtId="0" fontId="0" fillId="0" borderId="18" xfId="0" applyFont="1" applyFill="1" applyBorder="1" applyAlignment="1" applyProtection="1">
      <alignment horizontal="center" wrapText="1"/>
      <protection locked="0"/>
    </xf>
    <xf numFmtId="0" fontId="0" fillId="0" borderId="16" xfId="0" applyFont="1" applyFill="1" applyBorder="1" applyAlignment="1" applyProtection="1">
      <alignment horizontal="center" wrapText="1"/>
      <protection locked="0"/>
    </xf>
    <xf numFmtId="0" fontId="0" fillId="0" borderId="17" xfId="0" applyFont="1" applyFill="1" applyBorder="1" applyAlignment="1" applyProtection="1">
      <alignment horizontal="center" wrapText="1"/>
      <protection locked="0"/>
    </xf>
    <xf numFmtId="0" fontId="0" fillId="0" borderId="21" xfId="0" applyFont="1" applyFill="1" applyBorder="1" applyAlignment="1" applyProtection="1">
      <alignment horizontal="center" wrapText="1"/>
      <protection locked="0"/>
    </xf>
    <xf numFmtId="0" fontId="0" fillId="0" borderId="0" xfId="0" applyFont="1" applyFill="1" applyBorder="1" applyAlignment="1" applyProtection="1">
      <alignment horizontal="center" wrapText="1"/>
      <protection locked="0"/>
    </xf>
    <xf numFmtId="0" fontId="0" fillId="0" borderId="24" xfId="0" applyFont="1" applyFill="1" applyBorder="1" applyAlignment="1" applyProtection="1">
      <alignment horizontal="center" wrapText="1"/>
      <protection locked="0"/>
    </xf>
    <xf numFmtId="0" fontId="0" fillId="0" borderId="22" xfId="0" applyFont="1" applyFill="1" applyBorder="1" applyAlignment="1" applyProtection="1">
      <alignment horizontal="center" wrapText="1"/>
      <protection locked="0"/>
    </xf>
    <xf numFmtId="0" fontId="0" fillId="0" borderId="14" xfId="0" applyFont="1" applyFill="1" applyBorder="1" applyAlignment="1" applyProtection="1">
      <alignment horizontal="center" wrapText="1"/>
      <protection locked="0"/>
    </xf>
    <xf numFmtId="0" fontId="0" fillId="0" borderId="23" xfId="0" applyFont="1" applyFill="1" applyBorder="1" applyAlignment="1" applyProtection="1">
      <alignment horizontal="center" wrapText="1"/>
      <protection locked="0"/>
    </xf>
    <xf numFmtId="0" fontId="1" fillId="0" borderId="10" xfId="0" applyFont="1" applyBorder="1" applyAlignment="1" applyProtection="1">
      <alignment horizontal="center"/>
      <protection/>
    </xf>
    <xf numFmtId="0" fontId="0" fillId="0" borderId="15" xfId="0" applyFont="1" applyBorder="1" applyAlignment="1" applyProtection="1">
      <alignment horizontal="left" vertical="center"/>
      <protection locked="0"/>
    </xf>
    <xf numFmtId="0" fontId="0" fillId="0" borderId="19" xfId="0" applyFont="1" applyBorder="1" applyAlignment="1" applyProtection="1">
      <alignment horizontal="left" vertical="center"/>
      <protection locked="0"/>
    </xf>
    <xf numFmtId="0" fontId="0" fillId="0" borderId="20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/>
      <protection/>
    </xf>
    <xf numFmtId="0" fontId="0" fillId="0" borderId="15" xfId="0" applyFont="1" applyBorder="1" applyAlignment="1" applyProtection="1">
      <alignment horizontal="left" wrapText="1"/>
      <protection locked="0"/>
    </xf>
    <xf numFmtId="0" fontId="0" fillId="0" borderId="19" xfId="0" applyFont="1" applyBorder="1" applyAlignment="1" applyProtection="1">
      <alignment horizontal="left" wrapText="1"/>
      <protection locked="0"/>
    </xf>
    <xf numFmtId="0" fontId="0" fillId="0" borderId="20" xfId="0" applyFont="1" applyBorder="1" applyAlignment="1" applyProtection="1">
      <alignment horizontal="left" wrapText="1"/>
      <protection locked="0"/>
    </xf>
    <xf numFmtId="0" fontId="5" fillId="0" borderId="0" xfId="44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9" borderId="13" xfId="0" applyFont="1" applyFill="1" applyBorder="1" applyAlignment="1" applyProtection="1">
      <alignment horizontal="center" wrapText="1"/>
      <protection/>
    </xf>
    <xf numFmtId="0" fontId="0" fillId="9" borderId="11" xfId="0" applyFont="1" applyFill="1" applyBorder="1" applyAlignment="1" applyProtection="1">
      <alignment horizontal="center" wrapText="1"/>
      <protection/>
    </xf>
    <xf numFmtId="0" fontId="0" fillId="0" borderId="0" xfId="0" applyFont="1" applyBorder="1" applyAlignment="1" applyProtection="1">
      <alignment horizontal="center"/>
      <protection/>
    </xf>
    <xf numFmtId="0" fontId="1" fillId="0" borderId="16" xfId="0" applyFont="1" applyBorder="1" applyAlignment="1" applyProtection="1">
      <alignment horizontal="center"/>
      <protection/>
    </xf>
    <xf numFmtId="0" fontId="0" fillId="0" borderId="12" xfId="0" applyFont="1" applyBorder="1" applyAlignment="1" applyProtection="1">
      <alignment horizontal="center"/>
      <protection/>
    </xf>
    <xf numFmtId="0" fontId="7" fillId="0" borderId="10" xfId="0" applyFont="1" applyBorder="1" applyAlignment="1" applyProtection="1">
      <alignment horizontal="left"/>
      <protection/>
    </xf>
    <xf numFmtId="0" fontId="0" fillId="0" borderId="24" xfId="0" applyFont="1" applyBorder="1" applyAlignment="1" applyProtection="1">
      <alignment horizontal="center"/>
      <protection/>
    </xf>
    <xf numFmtId="0" fontId="5" fillId="0" borderId="10" xfId="44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5" xfId="0" applyFont="1" applyBorder="1" applyAlignment="1" applyProtection="1">
      <alignment horizontal="left" vertical="center"/>
      <protection/>
    </xf>
    <xf numFmtId="0" fontId="0" fillId="0" borderId="19" xfId="0" applyFont="1" applyBorder="1" applyAlignment="1" applyProtection="1">
      <alignment horizontal="left" vertical="center"/>
      <protection/>
    </xf>
    <xf numFmtId="0" fontId="0" fillId="0" borderId="20" xfId="0" applyFont="1" applyBorder="1" applyAlignment="1" applyProtection="1">
      <alignment horizontal="left" vertical="center"/>
      <protection/>
    </xf>
    <xf numFmtId="0" fontId="0" fillId="0" borderId="15" xfId="0" applyFont="1" applyBorder="1" applyAlignment="1" applyProtection="1">
      <alignment horizontal="left" vertical="center" wrapText="1"/>
      <protection/>
    </xf>
    <xf numFmtId="0" fontId="0" fillId="0" borderId="19" xfId="0" applyFont="1" applyBorder="1" applyAlignment="1" applyProtection="1">
      <alignment horizontal="left" vertical="center" wrapText="1"/>
      <protection/>
    </xf>
    <xf numFmtId="0" fontId="0" fillId="0" borderId="20" xfId="0" applyFont="1" applyBorder="1" applyAlignment="1" applyProtection="1">
      <alignment horizontal="left" vertical="center" wrapText="1"/>
      <protection/>
    </xf>
    <xf numFmtId="0" fontId="0" fillId="0" borderId="22" xfId="0" applyFont="1" applyBorder="1" applyAlignment="1" applyProtection="1">
      <alignment horizontal="left" vertical="center" wrapText="1"/>
      <protection/>
    </xf>
    <xf numFmtId="0" fontId="0" fillId="0" borderId="14" xfId="0" applyFont="1" applyBorder="1" applyAlignment="1" applyProtection="1">
      <alignment horizontal="left" vertical="center" wrapText="1"/>
      <protection/>
    </xf>
    <xf numFmtId="0" fontId="0" fillId="0" borderId="23" xfId="0" applyFont="1" applyBorder="1" applyAlignment="1" applyProtection="1">
      <alignment horizontal="left" vertical="center" wrapText="1"/>
      <protection/>
    </xf>
    <xf numFmtId="0" fontId="8" fillId="9" borderId="15" xfId="0" applyFont="1" applyFill="1" applyBorder="1" applyAlignment="1" applyProtection="1">
      <alignment horizontal="center" vertical="center" wrapText="1"/>
      <protection/>
    </xf>
    <xf numFmtId="0" fontId="8" fillId="9" borderId="19" xfId="0" applyFont="1" applyFill="1" applyBorder="1" applyAlignment="1" applyProtection="1">
      <alignment horizontal="center" vertical="center" wrapText="1"/>
      <protection/>
    </xf>
    <xf numFmtId="0" fontId="8" fillId="9" borderId="20" xfId="0" applyFont="1" applyFill="1" applyBorder="1" applyAlignment="1" applyProtection="1">
      <alignment horizontal="center" vertical="center" wrapText="1"/>
      <protection/>
    </xf>
    <xf numFmtId="0" fontId="3" fillId="0" borderId="19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/>
      <protection/>
    </xf>
    <xf numFmtId="0" fontId="3" fillId="0" borderId="19" xfId="0" applyFont="1" applyBorder="1" applyAlignment="1" applyProtection="1">
      <alignment horizontal="center"/>
      <protection/>
    </xf>
    <xf numFmtId="0" fontId="3" fillId="0" borderId="20" xfId="0" applyFont="1" applyBorder="1" applyAlignment="1" applyProtection="1">
      <alignment horizontal="center"/>
      <protection/>
    </xf>
    <xf numFmtId="0" fontId="0" fillId="0" borderId="15" xfId="0" applyFont="1" applyBorder="1" applyAlignment="1" applyProtection="1">
      <alignment horizontal="center" vertical="center"/>
      <protection locked="0"/>
    </xf>
    <xf numFmtId="0" fontId="0" fillId="0" borderId="19" xfId="0" applyFont="1" applyBorder="1" applyAlignment="1" applyProtection="1">
      <alignment horizontal="center" vertical="center"/>
      <protection locked="0"/>
    </xf>
    <xf numFmtId="0" fontId="0" fillId="0" borderId="20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 wrapText="1"/>
      <protection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0" fillId="0" borderId="22" xfId="0" applyFont="1" applyBorder="1" applyAlignment="1" applyProtection="1">
      <alignment horizontal="center"/>
      <protection/>
    </xf>
    <xf numFmtId="0" fontId="0" fillId="0" borderId="23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0" fontId="3" fillId="0" borderId="17" xfId="0" applyFont="1" applyBorder="1" applyAlignment="1" applyProtection="1">
      <alignment horizontal="center" vertical="center"/>
      <protection/>
    </xf>
    <xf numFmtId="0" fontId="3" fillId="0" borderId="22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3" fillId="0" borderId="23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horizontal="center"/>
      <protection/>
    </xf>
    <xf numFmtId="0" fontId="5" fillId="0" borderId="18" xfId="44" applyFont="1" applyBorder="1" applyAlignment="1" applyProtection="1">
      <alignment horizontal="center"/>
      <protection locked="0"/>
    </xf>
    <xf numFmtId="0" fontId="5" fillId="0" borderId="16" xfId="44" applyBorder="1" applyAlignment="1" applyProtection="1">
      <alignment horizontal="center"/>
      <protection locked="0"/>
    </xf>
    <xf numFmtId="0" fontId="5" fillId="0" borderId="17" xfId="44" applyBorder="1" applyAlignment="1" applyProtection="1">
      <alignment horizontal="center"/>
      <protection locked="0"/>
    </xf>
    <xf numFmtId="0" fontId="5" fillId="0" borderId="22" xfId="44" applyBorder="1" applyAlignment="1" applyProtection="1">
      <alignment horizontal="center"/>
      <protection locked="0"/>
    </xf>
    <xf numFmtId="0" fontId="5" fillId="0" borderId="14" xfId="44" applyBorder="1" applyAlignment="1" applyProtection="1">
      <alignment horizontal="center"/>
      <protection locked="0"/>
    </xf>
    <xf numFmtId="0" fontId="5" fillId="0" borderId="23" xfId="44" applyBorder="1" applyAlignment="1" applyProtection="1">
      <alignment horizontal="center"/>
      <protection locked="0"/>
    </xf>
    <xf numFmtId="0" fontId="2" fillId="9" borderId="10" xfId="0" applyFont="1" applyFill="1" applyBorder="1" applyAlignment="1" applyProtection="1">
      <alignment horizontal="left" vertical="top" wrapText="1"/>
      <protection/>
    </xf>
    <xf numFmtId="0" fontId="2" fillId="9" borderId="18" xfId="0" applyFont="1" applyFill="1" applyBorder="1" applyAlignment="1" applyProtection="1">
      <alignment horizontal="left" vertical="center" wrapText="1"/>
      <protection/>
    </xf>
    <xf numFmtId="0" fontId="2" fillId="9" borderId="16" xfId="0" applyFont="1" applyFill="1" applyBorder="1" applyAlignment="1" applyProtection="1">
      <alignment horizontal="left" vertical="center" wrapText="1"/>
      <protection/>
    </xf>
    <xf numFmtId="0" fontId="2" fillId="9" borderId="17" xfId="0" applyFont="1" applyFill="1" applyBorder="1" applyAlignment="1" applyProtection="1">
      <alignment horizontal="left" vertical="center" wrapText="1"/>
      <protection/>
    </xf>
    <xf numFmtId="0" fontId="2" fillId="9" borderId="22" xfId="0" applyFont="1" applyFill="1" applyBorder="1" applyAlignment="1" applyProtection="1">
      <alignment horizontal="left" vertical="center" wrapText="1"/>
      <protection/>
    </xf>
    <xf numFmtId="0" fontId="2" fillId="9" borderId="14" xfId="0" applyFont="1" applyFill="1" applyBorder="1" applyAlignment="1" applyProtection="1">
      <alignment horizontal="left" vertical="center" wrapText="1"/>
      <protection/>
    </xf>
    <xf numFmtId="0" fontId="2" fillId="9" borderId="23" xfId="0" applyFont="1" applyFill="1" applyBorder="1" applyAlignment="1" applyProtection="1">
      <alignment horizontal="left" vertical="center" wrapText="1"/>
      <protection/>
    </xf>
    <xf numFmtId="0" fontId="0" fillId="0" borderId="15" xfId="0" applyFont="1" applyBorder="1" applyAlignment="1" applyProtection="1">
      <alignment horizontal="center"/>
      <protection/>
    </xf>
    <xf numFmtId="0" fontId="0" fillId="9" borderId="11" xfId="0" applyFont="1" applyFill="1" applyBorder="1" applyAlignment="1" applyProtection="1">
      <alignment horizontal="center" vertical="center"/>
      <protection/>
    </xf>
    <xf numFmtId="0" fontId="2" fillId="9" borderId="20" xfId="0" applyFont="1" applyFill="1" applyBorder="1" applyAlignment="1" applyProtection="1">
      <alignment horizontal="left"/>
      <protection/>
    </xf>
    <xf numFmtId="0" fontId="0" fillId="9" borderId="10" xfId="0" applyFont="1" applyFill="1" applyBorder="1" applyAlignment="1" applyProtection="1">
      <alignment horizontal="center" vertical="top"/>
      <protection/>
    </xf>
    <xf numFmtId="0" fontId="0" fillId="9" borderId="15" xfId="0" applyFont="1" applyFill="1" applyBorder="1" applyAlignment="1" applyProtection="1">
      <alignment horizontal="center" vertical="top"/>
      <protection/>
    </xf>
    <xf numFmtId="0" fontId="0" fillId="9" borderId="19" xfId="0" applyFont="1" applyFill="1" applyBorder="1" applyAlignment="1" applyProtection="1">
      <alignment horizontal="center" vertical="top"/>
      <protection/>
    </xf>
    <xf numFmtId="0" fontId="0" fillId="9" borderId="20" xfId="0" applyFont="1" applyFill="1" applyBorder="1" applyAlignment="1" applyProtection="1">
      <alignment horizontal="center" vertical="top"/>
      <protection/>
    </xf>
    <xf numFmtId="0" fontId="0" fillId="0" borderId="18" xfId="0" applyFont="1" applyFill="1" applyBorder="1" applyAlignment="1" applyProtection="1">
      <alignment horizontal="center"/>
      <protection/>
    </xf>
    <xf numFmtId="0" fontId="0" fillId="0" borderId="16" xfId="0" applyFont="1" applyFill="1" applyBorder="1" applyAlignment="1" applyProtection="1">
      <alignment horizontal="center"/>
      <protection/>
    </xf>
    <xf numFmtId="0" fontId="0" fillId="0" borderId="21" xfId="0" applyFont="1" applyFill="1" applyBorder="1" applyAlignment="1" applyProtection="1">
      <alignment horizontal="center"/>
      <protection/>
    </xf>
    <xf numFmtId="0" fontId="0" fillId="0" borderId="0" xfId="0" applyFont="1" applyFill="1" applyAlignment="1" applyProtection="1">
      <alignment horizontal="center"/>
      <protection/>
    </xf>
    <xf numFmtId="0" fontId="0" fillId="9" borderId="18" xfId="0" applyFont="1" applyFill="1" applyBorder="1" applyAlignment="1" applyProtection="1">
      <alignment horizontal="center"/>
      <protection/>
    </xf>
    <xf numFmtId="0" fontId="0" fillId="9" borderId="16" xfId="0" applyFont="1" applyFill="1" applyBorder="1" applyAlignment="1" applyProtection="1">
      <alignment horizontal="center"/>
      <protection/>
    </xf>
    <xf numFmtId="0" fontId="0" fillId="9" borderId="17" xfId="0" applyFont="1" applyFill="1" applyBorder="1" applyAlignment="1" applyProtection="1">
      <alignment horizontal="center"/>
      <protection/>
    </xf>
    <xf numFmtId="0" fontId="0" fillId="9" borderId="22" xfId="0" applyFont="1" applyFill="1" applyBorder="1" applyAlignment="1" applyProtection="1">
      <alignment horizontal="center"/>
      <protection/>
    </xf>
    <xf numFmtId="0" fontId="0" fillId="9" borderId="14" xfId="0" applyFont="1" applyFill="1" applyBorder="1" applyAlignment="1" applyProtection="1">
      <alignment horizontal="center"/>
      <protection/>
    </xf>
    <xf numFmtId="0" fontId="0" fillId="9" borderId="23" xfId="0" applyFont="1" applyFill="1" applyBorder="1" applyAlignment="1" applyProtection="1">
      <alignment horizontal="center"/>
      <protection/>
    </xf>
    <xf numFmtId="0" fontId="0" fillId="9" borderId="10" xfId="0" applyFont="1" applyFill="1" applyBorder="1" applyAlignment="1" applyProtection="1">
      <alignment horizontal="left" vertical="center"/>
      <protection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Ruim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9525</xdr:rowOff>
    </xdr:from>
    <xdr:to>
      <xdr:col>0</xdr:col>
      <xdr:colOff>1104900</xdr:colOff>
      <xdr:row>1</xdr:row>
      <xdr:rowOff>133350</xdr:rowOff>
    </xdr:to>
    <xdr:pic>
      <xdr:nvPicPr>
        <xdr:cNvPr id="1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9525"/>
          <a:ext cx="10763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3"/>
  <sheetViews>
    <sheetView showGridLines="0" tabSelected="1" zoomScaleSheetLayoutView="85" zoomScalePageLayoutView="0" workbookViewId="0" topLeftCell="A16">
      <pane xSplit="14" topLeftCell="O1" activePane="topRight" state="frozen"/>
      <selection pane="topLeft" activeCell="A1" sqref="A1"/>
      <selection pane="topRight" activeCell="O1" sqref="O1:O13"/>
    </sheetView>
  </sheetViews>
  <sheetFormatPr defaultColWidth="0" defaultRowHeight="12.75" zeroHeight="1"/>
  <cols>
    <col min="1" max="1" width="16.7109375" style="2" customWidth="1"/>
    <col min="2" max="3" width="9.00390625" style="2" customWidth="1"/>
    <col min="4" max="4" width="8.7109375" style="2" customWidth="1"/>
    <col min="5" max="5" width="7.7109375" style="2" customWidth="1"/>
    <col min="6" max="14" width="8.7109375" style="2" customWidth="1"/>
    <col min="15" max="15" width="45.7109375" style="2" customWidth="1"/>
    <col min="16" max="16384" width="0" style="2" hidden="1" customWidth="1"/>
  </cols>
  <sheetData>
    <row r="1" spans="1:15" ht="31.5" customHeight="1">
      <c r="A1" s="54"/>
      <c r="B1" s="225" t="s">
        <v>391</v>
      </c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7"/>
      <c r="O1" s="269" t="s">
        <v>392</v>
      </c>
    </row>
    <row r="2" spans="1:15" ht="13.5" customHeight="1">
      <c r="A2" s="54"/>
      <c r="B2" s="230" t="s">
        <v>0</v>
      </c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2"/>
      <c r="O2" s="269"/>
    </row>
    <row r="3" spans="1:15" ht="12.75" customHeight="1">
      <c r="A3" s="54"/>
      <c r="B3" s="233"/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5"/>
      <c r="O3" s="269"/>
    </row>
    <row r="4" spans="1:15" ht="15.75" customHeight="1">
      <c r="A4" s="205" t="s">
        <v>1</v>
      </c>
      <c r="B4" s="206"/>
      <c r="C4" s="206"/>
      <c r="D4" s="206"/>
      <c r="E4" s="206"/>
      <c r="F4" s="206"/>
      <c r="G4" s="206"/>
      <c r="H4" s="206"/>
      <c r="I4" s="206"/>
      <c r="J4" s="206"/>
      <c r="K4" s="206"/>
      <c r="L4" s="206"/>
      <c r="M4" s="206"/>
      <c r="N4" s="207"/>
      <c r="O4" s="269"/>
    </row>
    <row r="5" spans="1:15" ht="28.5" customHeight="1">
      <c r="A5" s="208" t="s">
        <v>2</v>
      </c>
      <c r="B5" s="209"/>
      <c r="C5" s="209"/>
      <c r="D5" s="209"/>
      <c r="E5" s="209"/>
      <c r="F5" s="209"/>
      <c r="G5" s="209"/>
      <c r="H5" s="209"/>
      <c r="I5" s="209"/>
      <c r="J5" s="209"/>
      <c r="K5" s="209"/>
      <c r="L5" s="209"/>
      <c r="M5" s="209"/>
      <c r="N5" s="210"/>
      <c r="O5" s="269"/>
    </row>
    <row r="6" spans="1:15" ht="27" customHeight="1">
      <c r="A6" s="211" t="s">
        <v>3</v>
      </c>
      <c r="B6" s="212"/>
      <c r="C6" s="212"/>
      <c r="D6" s="212"/>
      <c r="E6" s="212"/>
      <c r="F6" s="212"/>
      <c r="G6" s="212"/>
      <c r="H6" s="212"/>
      <c r="I6" s="212"/>
      <c r="J6" s="212"/>
      <c r="K6" s="212"/>
      <c r="L6" s="212"/>
      <c r="M6" s="212"/>
      <c r="N6" s="213"/>
      <c r="O6" s="269"/>
    </row>
    <row r="7" spans="1:15" ht="18">
      <c r="A7" s="214" t="s">
        <v>4</v>
      </c>
      <c r="B7" s="215"/>
      <c r="C7" s="215"/>
      <c r="D7" s="215"/>
      <c r="E7" s="215"/>
      <c r="F7" s="215"/>
      <c r="G7" s="215"/>
      <c r="H7" s="215"/>
      <c r="I7" s="215"/>
      <c r="J7" s="215"/>
      <c r="K7" s="215"/>
      <c r="L7" s="215"/>
      <c r="M7" s="215"/>
      <c r="N7" s="216"/>
      <c r="O7" s="269"/>
    </row>
    <row r="8" spans="1:15" ht="18" customHeight="1">
      <c r="A8" s="217" t="s">
        <v>5</v>
      </c>
      <c r="B8" s="217"/>
      <c r="C8" s="217"/>
      <c r="D8" s="217"/>
      <c r="E8" s="217"/>
      <c r="F8" s="217"/>
      <c r="G8" s="217"/>
      <c r="H8" s="217"/>
      <c r="I8" s="217"/>
      <c r="J8" s="217"/>
      <c r="K8" s="217"/>
      <c r="L8" s="217"/>
      <c r="M8" s="217"/>
      <c r="N8" s="217"/>
      <c r="O8" s="269"/>
    </row>
    <row r="9" spans="1:15" ht="18.75" customHeight="1">
      <c r="A9" s="19" t="s">
        <v>6</v>
      </c>
      <c r="B9" s="221"/>
      <c r="C9" s="222"/>
      <c r="D9" s="222"/>
      <c r="E9" s="222"/>
      <c r="F9" s="222"/>
      <c r="G9" s="222"/>
      <c r="H9" s="222"/>
      <c r="I9" s="222"/>
      <c r="J9" s="222"/>
      <c r="K9" s="222"/>
      <c r="L9" s="223"/>
      <c r="M9" s="10" t="s">
        <v>15</v>
      </c>
      <c r="N9" s="12"/>
      <c r="O9" s="269"/>
    </row>
    <row r="10" spans="1:15" ht="18.75" customHeight="1">
      <c r="A10" s="20" t="s">
        <v>7</v>
      </c>
      <c r="B10" s="224"/>
      <c r="C10" s="224"/>
      <c r="D10" s="224"/>
      <c r="E10" s="224"/>
      <c r="F10" s="224"/>
      <c r="G10" s="224"/>
      <c r="H10" s="224"/>
      <c r="I10" s="224"/>
      <c r="J10" s="224"/>
      <c r="K10" s="224"/>
      <c r="L10" s="224"/>
      <c r="M10" s="224"/>
      <c r="N10" s="224"/>
      <c r="O10" s="269"/>
    </row>
    <row r="11" spans="1:15" ht="18.75" customHeight="1">
      <c r="A11" s="19" t="s">
        <v>8</v>
      </c>
      <c r="B11" s="221"/>
      <c r="C11" s="222"/>
      <c r="D11" s="222"/>
      <c r="E11" s="222"/>
      <c r="F11" s="222"/>
      <c r="G11" s="222"/>
      <c r="H11" s="222"/>
      <c r="I11" s="222"/>
      <c r="J11" s="222"/>
      <c r="K11" s="222"/>
      <c r="L11" s="222"/>
      <c r="M11" s="222"/>
      <c r="N11" s="223"/>
      <c r="O11" s="269"/>
    </row>
    <row r="12" spans="1:15" ht="18.75" customHeight="1">
      <c r="A12" s="21" t="s">
        <v>9</v>
      </c>
      <c r="B12" s="154"/>
      <c r="C12" s="155"/>
      <c r="D12" s="155"/>
      <c r="E12" s="155"/>
      <c r="F12" s="155"/>
      <c r="G12" s="155"/>
      <c r="H12" s="155"/>
      <c r="I12" s="156"/>
      <c r="J12" s="23" t="s">
        <v>10</v>
      </c>
      <c r="K12" s="18"/>
      <c r="L12" s="24" t="s">
        <v>11</v>
      </c>
      <c r="M12" s="151"/>
      <c r="N12" s="153"/>
      <c r="O12" s="269"/>
    </row>
    <row r="13" spans="1:15" ht="18.75" customHeight="1">
      <c r="A13" s="19" t="s">
        <v>12</v>
      </c>
      <c r="B13" s="12"/>
      <c r="C13" s="22" t="s">
        <v>13</v>
      </c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269"/>
    </row>
    <row r="14" spans="1:14" ht="18" customHeight="1">
      <c r="A14" s="198"/>
      <c r="B14" s="198"/>
      <c r="C14" s="198"/>
      <c r="D14" s="198"/>
      <c r="E14" s="198"/>
      <c r="F14" s="57"/>
      <c r="G14" s="198"/>
      <c r="H14" s="198"/>
      <c r="I14" s="198"/>
      <c r="J14" s="198"/>
      <c r="K14" s="198"/>
      <c r="L14" s="198"/>
      <c r="M14" s="198"/>
      <c r="N14" s="198"/>
    </row>
    <row r="15" spans="1:14" ht="22.5" customHeight="1">
      <c r="A15" s="4"/>
      <c r="B15" s="61"/>
      <c r="C15" s="198"/>
      <c r="D15" s="198"/>
      <c r="E15" s="198"/>
      <c r="F15" s="54"/>
      <c r="G15" s="198"/>
      <c r="H15" s="202"/>
      <c r="I15" s="61"/>
      <c r="J15" s="202"/>
      <c r="K15" s="61"/>
      <c r="L15" s="202"/>
      <c r="M15" s="198"/>
      <c r="N15" s="198"/>
    </row>
    <row r="16" spans="1:14" ht="22.5" customHeight="1">
      <c r="A16" s="1"/>
      <c r="B16" s="61"/>
      <c r="C16" s="198"/>
      <c r="D16" s="198"/>
      <c r="E16" s="198"/>
      <c r="F16" s="54"/>
      <c r="G16" s="198"/>
      <c r="H16" s="198"/>
      <c r="I16" s="198"/>
      <c r="J16" s="198"/>
      <c r="K16" s="198"/>
      <c r="L16" s="198"/>
      <c r="M16" s="198"/>
      <c r="N16" s="198"/>
    </row>
    <row r="17" spans="1:14" ht="22.5" customHeight="1">
      <c r="A17" s="1"/>
      <c r="B17" s="61"/>
      <c r="C17" s="198"/>
      <c r="D17" s="198"/>
      <c r="E17" s="198"/>
      <c r="F17" s="54"/>
      <c r="G17" s="57"/>
      <c r="H17" s="229"/>
      <c r="I17" s="198"/>
      <c r="J17" s="198"/>
      <c r="K17" s="198"/>
      <c r="L17" s="198"/>
      <c r="M17" s="198"/>
      <c r="N17" s="198"/>
    </row>
    <row r="18" spans="1:14" ht="22.5" customHeight="1">
      <c r="A18" s="1"/>
      <c r="B18" s="61"/>
      <c r="C18" s="198"/>
      <c r="D18" s="198"/>
      <c r="E18" s="198"/>
      <c r="F18" s="54"/>
      <c r="G18" s="57"/>
      <c r="H18" s="229"/>
      <c r="I18" s="198"/>
      <c r="J18" s="62"/>
      <c r="K18" s="62"/>
      <c r="L18" s="62"/>
      <c r="M18" s="198"/>
      <c r="N18" s="198"/>
    </row>
    <row r="19" spans="1:14" ht="22.5" customHeight="1">
      <c r="A19" s="1"/>
      <c r="B19" s="228"/>
      <c r="C19" s="57"/>
      <c r="D19" s="57"/>
      <c r="E19" s="57"/>
      <c r="F19" s="54"/>
      <c r="G19" s="198"/>
      <c r="H19" s="202"/>
      <c r="I19" s="198"/>
      <c r="J19" s="198"/>
      <c r="K19" s="198"/>
      <c r="L19" s="198"/>
      <c r="M19" s="198"/>
      <c r="N19" s="198"/>
    </row>
    <row r="20" spans="1:14" ht="22.5" customHeight="1">
      <c r="A20" s="1"/>
      <c r="B20" s="221"/>
      <c r="C20" s="222"/>
      <c r="D20" s="222"/>
      <c r="E20" s="222"/>
      <c r="F20" s="54"/>
      <c r="G20" s="130"/>
      <c r="H20" s="236"/>
      <c r="I20" s="222"/>
      <c r="J20" s="222"/>
      <c r="K20" s="222"/>
      <c r="L20" s="222"/>
      <c r="M20" s="57"/>
      <c r="N20" s="57"/>
    </row>
    <row r="21" spans="1:14" ht="12.75">
      <c r="A21" s="218" t="s">
        <v>21</v>
      </c>
      <c r="B21" s="219"/>
      <c r="C21" s="219"/>
      <c r="D21" s="219"/>
      <c r="E21" s="219"/>
      <c r="F21" s="219"/>
      <c r="G21" s="219"/>
      <c r="H21" s="219"/>
      <c r="I21" s="219"/>
      <c r="J21" s="219"/>
      <c r="K21" s="219"/>
      <c r="L21" s="219"/>
      <c r="M21" s="219"/>
      <c r="N21" s="220"/>
    </row>
    <row r="22" spans="1:14" ht="17.25" customHeight="1">
      <c r="A22" s="22" t="s">
        <v>6</v>
      </c>
      <c r="B22" s="191"/>
      <c r="C22" s="192"/>
      <c r="D22" s="192"/>
      <c r="E22" s="192"/>
      <c r="F22" s="192"/>
      <c r="G22" s="192"/>
      <c r="H22" s="192"/>
      <c r="I22" s="192"/>
      <c r="J22" s="192"/>
      <c r="K22" s="192"/>
      <c r="L22" s="192"/>
      <c r="M22" s="192"/>
      <c r="N22" s="193"/>
    </row>
    <row r="23" spans="1:14" ht="16.5" customHeight="1">
      <c r="A23" s="22" t="s">
        <v>22</v>
      </c>
      <c r="B23" s="191"/>
      <c r="C23" s="192"/>
      <c r="D23" s="192"/>
      <c r="E23" s="192"/>
      <c r="F23" s="192"/>
      <c r="G23" s="192"/>
      <c r="H23" s="192"/>
      <c r="I23" s="192"/>
      <c r="J23" s="192"/>
      <c r="K23" s="192"/>
      <c r="L23" s="192"/>
      <c r="M23" s="192"/>
      <c r="N23" s="193"/>
    </row>
    <row r="24" spans="1:14" ht="17.25" customHeight="1">
      <c r="A24" s="22" t="s">
        <v>23</v>
      </c>
      <c r="B24" s="191"/>
      <c r="C24" s="192"/>
      <c r="D24" s="192"/>
      <c r="E24" s="192"/>
      <c r="F24" s="193"/>
      <c r="G24" s="22" t="s">
        <v>7</v>
      </c>
      <c r="H24" s="203"/>
      <c r="I24" s="204"/>
      <c r="J24" s="204"/>
      <c r="K24" s="204"/>
      <c r="L24" s="204"/>
      <c r="M24" s="204"/>
      <c r="N24" s="204"/>
    </row>
    <row r="25" spans="1:14" ht="12.75" customHeight="1">
      <c r="A25" s="201" t="s">
        <v>24</v>
      </c>
      <c r="B25" s="201"/>
      <c r="C25" s="201"/>
      <c r="D25" s="201"/>
      <c r="E25" s="201"/>
      <c r="F25" s="201"/>
      <c r="G25" s="201"/>
      <c r="H25" s="201"/>
      <c r="I25" s="201"/>
      <c r="J25" s="201"/>
      <c r="K25" s="201"/>
      <c r="L25" s="201"/>
      <c r="M25" s="201"/>
      <c r="N25" s="201"/>
    </row>
    <row r="26" spans="1:14" ht="12.75" customHeight="1">
      <c r="A26" s="198"/>
      <c r="B26" s="198"/>
      <c r="C26" s="198"/>
      <c r="D26" s="198"/>
      <c r="E26" s="198"/>
      <c r="F26" s="198"/>
      <c r="G26" s="198"/>
      <c r="H26" s="198"/>
      <c r="I26" s="198"/>
      <c r="J26" s="198"/>
      <c r="K26" s="198"/>
      <c r="L26" s="198"/>
      <c r="M26" s="198"/>
      <c r="N26" s="198"/>
    </row>
    <row r="27" spans="1:14" ht="12.75">
      <c r="A27" s="98" t="s">
        <v>269</v>
      </c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</row>
    <row r="28" spans="1:14" ht="18.75" customHeight="1">
      <c r="A28" s="22" t="s">
        <v>6</v>
      </c>
      <c r="B28" s="191"/>
      <c r="C28" s="192"/>
      <c r="D28" s="192"/>
      <c r="E28" s="192"/>
      <c r="F28" s="192"/>
      <c r="G28" s="192"/>
      <c r="H28" s="192"/>
      <c r="I28" s="192"/>
      <c r="J28" s="192"/>
      <c r="K28" s="192"/>
      <c r="L28" s="192"/>
      <c r="M28" s="192"/>
      <c r="N28" s="193"/>
    </row>
    <row r="29" spans="1:14" ht="18.75" customHeight="1">
      <c r="A29" s="22" t="s">
        <v>22</v>
      </c>
      <c r="B29" s="191"/>
      <c r="C29" s="192"/>
      <c r="D29" s="192"/>
      <c r="E29" s="192"/>
      <c r="F29" s="192"/>
      <c r="G29" s="192"/>
      <c r="H29" s="192"/>
      <c r="I29" s="192"/>
      <c r="J29" s="192"/>
      <c r="K29" s="192"/>
      <c r="L29" s="192"/>
      <c r="M29" s="192"/>
      <c r="N29" s="193"/>
    </row>
    <row r="30" spans="1:14" ht="18.75" customHeight="1">
      <c r="A30" s="22" t="s">
        <v>23</v>
      </c>
      <c r="B30" s="191"/>
      <c r="C30" s="192"/>
      <c r="D30" s="192"/>
      <c r="E30" s="192"/>
      <c r="F30" s="193"/>
      <c r="G30" s="22" t="s">
        <v>7</v>
      </c>
      <c r="H30" s="194"/>
      <c r="I30" s="195"/>
      <c r="J30" s="195"/>
      <c r="K30" s="195"/>
      <c r="L30" s="195"/>
      <c r="M30" s="195"/>
      <c r="N30" s="195"/>
    </row>
    <row r="31" spans="1:14" ht="12.75">
      <c r="A31" s="201" t="s">
        <v>25</v>
      </c>
      <c r="B31" s="201"/>
      <c r="C31" s="201"/>
      <c r="D31" s="201"/>
      <c r="E31" s="201"/>
      <c r="F31" s="201"/>
      <c r="G31" s="201"/>
      <c r="H31" s="201"/>
      <c r="I31" s="201"/>
      <c r="J31" s="201"/>
      <c r="K31" s="201"/>
      <c r="L31" s="201"/>
      <c r="M31" s="201"/>
      <c r="N31" s="201"/>
    </row>
    <row r="32" spans="1:14" ht="12.75" customHeight="1">
      <c r="A32" s="198"/>
      <c r="B32" s="198"/>
      <c r="C32" s="198"/>
      <c r="D32" s="198"/>
      <c r="E32" s="198"/>
      <c r="F32" s="198"/>
      <c r="G32" s="198"/>
      <c r="H32" s="198"/>
      <c r="I32" s="198"/>
      <c r="J32" s="198"/>
      <c r="K32" s="198"/>
      <c r="L32" s="198"/>
      <c r="M32" s="198"/>
      <c r="N32" s="198"/>
    </row>
    <row r="33" spans="1:14" ht="12.75">
      <c r="A33" s="98" t="s">
        <v>281</v>
      </c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</row>
    <row r="34" spans="1:14" ht="12.75">
      <c r="A34" s="190"/>
      <c r="B34" s="190"/>
      <c r="C34" s="190"/>
      <c r="D34" s="190"/>
      <c r="E34" s="190"/>
      <c r="F34" s="190"/>
      <c r="G34" s="190"/>
      <c r="H34" s="190"/>
      <c r="I34" s="190"/>
      <c r="J34" s="190"/>
      <c r="K34" s="190"/>
      <c r="L34" s="190"/>
      <c r="M34" s="190"/>
      <c r="N34" s="190"/>
    </row>
    <row r="35" spans="1:14" ht="12.75">
      <c r="A35" s="186" t="s">
        <v>306</v>
      </c>
      <c r="B35" s="186"/>
      <c r="C35" s="186"/>
      <c r="D35" s="186"/>
      <c r="E35" s="186"/>
      <c r="F35" s="186"/>
      <c r="G35" s="186"/>
      <c r="H35" s="186"/>
      <c r="I35" s="186"/>
      <c r="J35" s="186"/>
      <c r="K35" s="186"/>
      <c r="L35" s="186"/>
      <c r="M35" s="186"/>
      <c r="N35" s="186"/>
    </row>
    <row r="36" spans="1:14" ht="12.75">
      <c r="A36" s="199"/>
      <c r="B36" s="199"/>
      <c r="C36" s="199"/>
      <c r="D36" s="199"/>
      <c r="E36" s="199"/>
      <c r="F36" s="199"/>
      <c r="G36" s="199"/>
      <c r="H36" s="199"/>
      <c r="I36" s="199"/>
      <c r="J36" s="199"/>
      <c r="K36" s="199"/>
      <c r="L36" s="199"/>
      <c r="M36" s="199"/>
      <c r="N36" s="199"/>
    </row>
    <row r="37" spans="1:14" ht="12.75">
      <c r="A37" s="1"/>
      <c r="B37" s="170" t="s">
        <v>26</v>
      </c>
      <c r="C37" s="170"/>
      <c r="D37" s="3" t="s">
        <v>27</v>
      </c>
      <c r="E37" s="170" t="s">
        <v>28</v>
      </c>
      <c r="F37" s="170"/>
      <c r="G37" s="200"/>
      <c r="H37" s="171" t="s">
        <v>308</v>
      </c>
      <c r="I37" s="172"/>
      <c r="J37" s="172"/>
      <c r="K37" s="172"/>
      <c r="L37" s="172"/>
      <c r="M37" s="172"/>
      <c r="N37" s="173"/>
    </row>
    <row r="38" spans="1:14" ht="12.75">
      <c r="A38" s="196" t="s">
        <v>307</v>
      </c>
      <c r="B38" s="53"/>
      <c r="C38" s="53"/>
      <c r="D38" s="53"/>
      <c r="E38" s="53"/>
      <c r="F38" s="53"/>
      <c r="G38" s="200"/>
      <c r="H38" s="54"/>
      <c r="I38" s="54"/>
      <c r="J38" s="54"/>
      <c r="K38" s="54"/>
      <c r="L38" s="54"/>
      <c r="M38" s="54"/>
      <c r="N38" s="54"/>
    </row>
    <row r="39" spans="1:14" ht="12.75">
      <c r="A39" s="197"/>
      <c r="B39" s="53"/>
      <c r="C39" s="53"/>
      <c r="D39" s="53"/>
      <c r="E39" s="53"/>
      <c r="F39" s="53"/>
      <c r="G39" s="200"/>
      <c r="H39" s="54"/>
      <c r="I39" s="54"/>
      <c r="J39" s="54"/>
      <c r="K39" s="54"/>
      <c r="L39" s="54"/>
      <c r="M39" s="54"/>
      <c r="N39" s="54"/>
    </row>
    <row r="40" spans="1:14" ht="12.75">
      <c r="A40" s="57"/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</row>
    <row r="41" spans="1:14" ht="18.75" customHeight="1">
      <c r="A41" s="120" t="s">
        <v>309</v>
      </c>
      <c r="B41" s="121"/>
      <c r="C41" s="121"/>
      <c r="D41" s="121"/>
      <c r="E41" s="121"/>
      <c r="F41" s="121"/>
      <c r="G41" s="121"/>
      <c r="H41" s="122"/>
      <c r="I41" s="60"/>
      <c r="J41" s="60"/>
      <c r="K41" s="60"/>
      <c r="L41" s="60"/>
      <c r="M41" s="60"/>
      <c r="N41" s="60"/>
    </row>
    <row r="42" spans="1:14" ht="18.75" customHeight="1">
      <c r="A42" s="120" t="s">
        <v>310</v>
      </c>
      <c r="B42" s="121"/>
      <c r="C42" s="121"/>
      <c r="D42" s="121"/>
      <c r="E42" s="121"/>
      <c r="F42" s="121"/>
      <c r="G42" s="121"/>
      <c r="H42" s="121"/>
      <c r="I42" s="121"/>
      <c r="J42" s="121"/>
      <c r="K42" s="121"/>
      <c r="L42" s="122"/>
      <c r="M42" s="60"/>
      <c r="N42" s="60"/>
    </row>
    <row r="43" spans="1:14" ht="12" customHeight="1">
      <c r="A43" s="63"/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</row>
    <row r="44" spans="1:14" ht="18.75" customHeight="1">
      <c r="A44" s="59" t="s">
        <v>311</v>
      </c>
      <c r="B44" s="59"/>
      <c r="C44" s="59"/>
      <c r="D44" s="59"/>
      <c r="E44" s="59"/>
      <c r="F44" s="59"/>
      <c r="G44" s="59"/>
      <c r="H44" s="59"/>
      <c r="I44" s="61"/>
      <c r="J44" s="62"/>
      <c r="K44" s="62"/>
      <c r="L44" s="62"/>
      <c r="M44" s="62"/>
      <c r="N44" s="62"/>
    </row>
    <row r="45" spans="1:14" ht="18.75" customHeight="1">
      <c r="A45" s="22" t="s">
        <v>301</v>
      </c>
      <c r="B45" s="60"/>
      <c r="C45" s="60"/>
      <c r="D45" s="60"/>
      <c r="E45" s="60"/>
      <c r="F45" s="60"/>
      <c r="G45" s="60"/>
      <c r="H45" s="60"/>
      <c r="I45" s="61"/>
      <c r="J45" s="62"/>
      <c r="K45" s="62"/>
      <c r="L45" s="62"/>
      <c r="M45" s="62"/>
      <c r="N45" s="62"/>
    </row>
    <row r="46" spans="1:14" ht="18.75" customHeight="1">
      <c r="A46" s="22" t="s">
        <v>300</v>
      </c>
      <c r="B46" s="60"/>
      <c r="C46" s="60"/>
      <c r="D46" s="60"/>
      <c r="E46" s="60"/>
      <c r="F46" s="60"/>
      <c r="G46" s="60"/>
      <c r="H46" s="60"/>
      <c r="I46" s="61"/>
      <c r="J46" s="62"/>
      <c r="K46" s="62"/>
      <c r="L46" s="62"/>
      <c r="M46" s="62"/>
      <c r="N46" s="62"/>
    </row>
    <row r="47" spans="1:14" ht="18.75" customHeight="1">
      <c r="A47" s="22" t="s">
        <v>302</v>
      </c>
      <c r="B47" s="60"/>
      <c r="C47" s="60"/>
      <c r="D47" s="60"/>
      <c r="E47" s="60"/>
      <c r="F47" s="60"/>
      <c r="G47" s="60"/>
      <c r="H47" s="60"/>
      <c r="I47" s="61"/>
      <c r="J47" s="62"/>
      <c r="K47" s="62"/>
      <c r="L47" s="62"/>
      <c r="M47" s="62"/>
      <c r="N47" s="62"/>
    </row>
    <row r="48" spans="1:14" ht="18.75" customHeight="1">
      <c r="A48" s="22" t="s">
        <v>303</v>
      </c>
      <c r="B48" s="60"/>
      <c r="C48" s="60"/>
      <c r="D48" s="60"/>
      <c r="E48" s="60"/>
      <c r="F48" s="60"/>
      <c r="G48" s="60"/>
      <c r="H48" s="60"/>
      <c r="I48" s="61"/>
      <c r="J48" s="62"/>
      <c r="K48" s="62"/>
      <c r="L48" s="62"/>
      <c r="M48" s="62"/>
      <c r="N48" s="62"/>
    </row>
    <row r="49" spans="1:14" ht="18.75" customHeight="1">
      <c r="A49" s="22" t="s">
        <v>304</v>
      </c>
      <c r="B49" s="60"/>
      <c r="C49" s="60"/>
      <c r="D49" s="60"/>
      <c r="E49" s="60"/>
      <c r="F49" s="60"/>
      <c r="G49" s="60"/>
      <c r="H49" s="60"/>
      <c r="I49" s="61"/>
      <c r="J49" s="62"/>
      <c r="K49" s="62"/>
      <c r="L49" s="62"/>
      <c r="M49" s="62"/>
      <c r="N49" s="62"/>
    </row>
    <row r="50" spans="1:14" ht="18.75" customHeight="1">
      <c r="A50" s="31"/>
      <c r="B50" s="29"/>
      <c r="C50" s="29"/>
      <c r="D50" s="29"/>
      <c r="E50" s="29"/>
      <c r="F50" s="29"/>
      <c r="G50" s="29"/>
      <c r="H50" s="29"/>
      <c r="I50" s="30"/>
      <c r="J50" s="28"/>
      <c r="K50" s="28"/>
      <c r="L50" s="28"/>
      <c r="M50" s="28"/>
      <c r="N50" s="28"/>
    </row>
    <row r="51" spans="1:14" ht="42.75" customHeight="1">
      <c r="A51" s="50" t="s">
        <v>383</v>
      </c>
      <c r="B51" s="51"/>
      <c r="C51" s="51"/>
      <c r="D51" s="51"/>
      <c r="E51" s="51"/>
      <c r="F51" s="51"/>
      <c r="G51" s="51"/>
      <c r="H51" s="52"/>
      <c r="I51" s="30"/>
      <c r="J51" s="28"/>
      <c r="K51" s="28"/>
      <c r="L51" s="28"/>
      <c r="M51" s="28"/>
      <c r="N51" s="28"/>
    </row>
    <row r="52" spans="1:14" ht="21.75" customHeight="1">
      <c r="A52" s="58" t="s">
        <v>381</v>
      </c>
      <c r="B52" s="58"/>
      <c r="C52" s="58"/>
      <c r="D52" s="44" t="s">
        <v>382</v>
      </c>
      <c r="E52" s="45"/>
      <c r="F52" s="45"/>
      <c r="G52" s="45"/>
      <c r="H52" s="46"/>
      <c r="I52" s="30"/>
      <c r="J52" s="28"/>
      <c r="K52" s="28"/>
      <c r="L52" s="28"/>
      <c r="M52" s="28"/>
      <c r="N52" s="28"/>
    </row>
    <row r="53" spans="1:14" ht="24" customHeight="1">
      <c r="A53" s="53"/>
      <c r="B53" s="53"/>
      <c r="C53" s="53"/>
      <c r="D53" s="47">
        <f>IF(B38=0,"",(A53/B38))</f>
      </c>
      <c r="E53" s="47"/>
      <c r="F53" s="47"/>
      <c r="G53" s="47"/>
      <c r="H53" s="47"/>
      <c r="I53" s="30"/>
      <c r="J53" s="28"/>
      <c r="K53" s="28"/>
      <c r="L53" s="28"/>
      <c r="M53" s="28"/>
      <c r="N53" s="28"/>
    </row>
    <row r="54" spans="1:14" ht="18.75" customHeight="1">
      <c r="A54" s="57"/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</row>
    <row r="55" spans="1:14" ht="12.75">
      <c r="A55" s="98" t="s">
        <v>271</v>
      </c>
      <c r="B55" s="98"/>
      <c r="C55" s="98"/>
      <c r="D55" s="98"/>
      <c r="E55" s="98"/>
      <c r="F55" s="54"/>
      <c r="G55" s="186" t="s">
        <v>270</v>
      </c>
      <c r="H55" s="186"/>
      <c r="I55" s="186"/>
      <c r="J55" s="186"/>
      <c r="K55" s="186"/>
      <c r="L55" s="186"/>
      <c r="M55" s="186"/>
      <c r="N55" s="186"/>
    </row>
    <row r="56" spans="1:14" ht="38.25" customHeight="1">
      <c r="A56" s="10"/>
      <c r="B56" s="10" t="s">
        <v>31</v>
      </c>
      <c r="C56" s="10" t="s">
        <v>32</v>
      </c>
      <c r="D56" s="13" t="s">
        <v>33</v>
      </c>
      <c r="E56" s="10" t="s">
        <v>34</v>
      </c>
      <c r="F56" s="54"/>
      <c r="G56" s="55" t="s">
        <v>272</v>
      </c>
      <c r="H56" s="55"/>
      <c r="I56" s="55"/>
      <c r="J56" s="55"/>
      <c r="K56" s="55"/>
      <c r="L56" s="55"/>
      <c r="M56" s="53"/>
      <c r="N56" s="53"/>
    </row>
    <row r="57" spans="1:14" ht="26.25" customHeight="1">
      <c r="A57" s="10" t="s">
        <v>29</v>
      </c>
      <c r="B57" s="12"/>
      <c r="C57" s="12"/>
      <c r="D57" s="12"/>
      <c r="E57" s="17">
        <f>SUM(B57:D57)</f>
        <v>0</v>
      </c>
      <c r="F57" s="54"/>
      <c r="G57" s="56" t="s">
        <v>273</v>
      </c>
      <c r="H57" s="56"/>
      <c r="I57" s="56"/>
      <c r="J57" s="56"/>
      <c r="K57" s="56"/>
      <c r="L57" s="53"/>
      <c r="M57" s="53"/>
      <c r="N57" s="53"/>
    </row>
    <row r="58" spans="1:14" ht="26.25" customHeight="1">
      <c r="A58" s="10" t="s">
        <v>30</v>
      </c>
      <c r="B58" s="12"/>
      <c r="C58" s="12"/>
      <c r="D58" s="12"/>
      <c r="E58" s="17">
        <f>SUM(B58:D58)</f>
        <v>0</v>
      </c>
      <c r="F58" s="54"/>
      <c r="G58" s="55" t="s">
        <v>274</v>
      </c>
      <c r="H58" s="55"/>
      <c r="I58" s="55"/>
      <c r="J58" s="55"/>
      <c r="K58" s="55"/>
      <c r="L58" s="53"/>
      <c r="M58" s="53"/>
      <c r="N58" s="53"/>
    </row>
    <row r="59" spans="1:14" ht="45.75" customHeight="1">
      <c r="A59" s="35"/>
      <c r="B59" s="36"/>
      <c r="C59" s="36"/>
      <c r="D59" s="36"/>
      <c r="E59" s="35"/>
      <c r="F59" s="37"/>
      <c r="G59" s="48" t="s">
        <v>386</v>
      </c>
      <c r="H59" s="48"/>
      <c r="I59" s="48"/>
      <c r="J59" s="48"/>
      <c r="K59" s="49"/>
      <c r="L59" s="49"/>
      <c r="M59" s="49"/>
      <c r="N59" s="49"/>
    </row>
    <row r="60" spans="1:14" ht="23.25" customHeight="1">
      <c r="A60" s="35"/>
      <c r="B60" s="36"/>
      <c r="C60" s="36"/>
      <c r="D60" s="36"/>
      <c r="E60" s="35"/>
      <c r="F60" s="37"/>
      <c r="G60" s="55" t="s">
        <v>388</v>
      </c>
      <c r="H60" s="55"/>
      <c r="I60" s="55"/>
      <c r="J60" s="55"/>
      <c r="K60" s="55"/>
      <c r="L60" s="55"/>
      <c r="M60" s="55"/>
      <c r="N60" s="55"/>
    </row>
    <row r="61" spans="1:14" ht="45.75" customHeight="1">
      <c r="A61" s="35"/>
      <c r="B61" s="36"/>
      <c r="C61" s="36"/>
      <c r="D61" s="36"/>
      <c r="E61" s="35"/>
      <c r="F61" s="37"/>
      <c r="G61" s="110"/>
      <c r="H61" s="111"/>
      <c r="I61" s="111"/>
      <c r="J61" s="111"/>
      <c r="K61" s="111"/>
      <c r="L61" s="111"/>
      <c r="M61" s="111"/>
      <c r="N61" s="112"/>
    </row>
    <row r="62" spans="1:14" ht="15.75" customHeight="1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</row>
    <row r="63" spans="1:14" ht="15" customHeight="1">
      <c r="A63" s="98" t="s">
        <v>282</v>
      </c>
      <c r="B63" s="98"/>
      <c r="C63" s="98"/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8"/>
    </row>
    <row r="64" spans="1:14" ht="29.25" customHeight="1">
      <c r="A64" s="99" t="s">
        <v>390</v>
      </c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</row>
    <row r="65" spans="1:14" ht="18.75" customHeight="1">
      <c r="A65" s="101"/>
      <c r="B65" s="102"/>
      <c r="C65" s="102"/>
      <c r="D65" s="102"/>
      <c r="E65" s="102"/>
      <c r="F65" s="102"/>
      <c r="G65" s="102"/>
      <c r="H65" s="102"/>
      <c r="I65" s="102"/>
      <c r="J65" s="102"/>
      <c r="K65" s="102"/>
      <c r="L65" s="102"/>
      <c r="M65" s="102"/>
      <c r="N65" s="103"/>
    </row>
    <row r="66" spans="1:14" ht="12.75">
      <c r="A66" s="104"/>
      <c r="B66" s="105"/>
      <c r="C66" s="105"/>
      <c r="D66" s="105"/>
      <c r="E66" s="105"/>
      <c r="F66" s="105"/>
      <c r="G66" s="105"/>
      <c r="H66" s="105"/>
      <c r="I66" s="105"/>
      <c r="J66" s="105"/>
      <c r="K66" s="105"/>
      <c r="L66" s="105"/>
      <c r="M66" s="105"/>
      <c r="N66" s="106"/>
    </row>
    <row r="67" spans="1:14" ht="18.75" customHeight="1">
      <c r="A67" s="104"/>
      <c r="B67" s="105"/>
      <c r="C67" s="105"/>
      <c r="D67" s="105"/>
      <c r="E67" s="105"/>
      <c r="F67" s="105"/>
      <c r="G67" s="105"/>
      <c r="H67" s="105"/>
      <c r="I67" s="105"/>
      <c r="J67" s="105"/>
      <c r="K67" s="105"/>
      <c r="L67" s="105"/>
      <c r="M67" s="105"/>
      <c r="N67" s="106"/>
    </row>
    <row r="68" spans="1:14" ht="12.75" customHeight="1">
      <c r="A68" s="104"/>
      <c r="B68" s="105"/>
      <c r="C68" s="105"/>
      <c r="D68" s="105"/>
      <c r="E68" s="105"/>
      <c r="F68" s="105"/>
      <c r="G68" s="105"/>
      <c r="H68" s="105"/>
      <c r="I68" s="105"/>
      <c r="J68" s="105"/>
      <c r="K68" s="105"/>
      <c r="L68" s="105"/>
      <c r="M68" s="105"/>
      <c r="N68" s="106"/>
    </row>
    <row r="69" spans="1:14" ht="13.5" customHeight="1">
      <c r="A69" s="104"/>
      <c r="B69" s="105"/>
      <c r="C69" s="105"/>
      <c r="D69" s="105"/>
      <c r="E69" s="105"/>
      <c r="F69" s="105"/>
      <c r="G69" s="105"/>
      <c r="H69" s="105"/>
      <c r="I69" s="105"/>
      <c r="J69" s="105"/>
      <c r="K69" s="105"/>
      <c r="L69" s="105"/>
      <c r="M69" s="105"/>
      <c r="N69" s="106"/>
    </row>
    <row r="70" spans="1:14" ht="12.75">
      <c r="A70" s="104"/>
      <c r="B70" s="105"/>
      <c r="C70" s="105"/>
      <c r="D70" s="105"/>
      <c r="E70" s="105"/>
      <c r="F70" s="105"/>
      <c r="G70" s="105"/>
      <c r="H70" s="105"/>
      <c r="I70" s="105"/>
      <c r="J70" s="105"/>
      <c r="K70" s="105"/>
      <c r="L70" s="105"/>
      <c r="M70" s="105"/>
      <c r="N70" s="106"/>
    </row>
    <row r="71" spans="1:14" ht="18.75" customHeight="1">
      <c r="A71" s="104"/>
      <c r="B71" s="105"/>
      <c r="C71" s="105"/>
      <c r="D71" s="105"/>
      <c r="E71" s="105"/>
      <c r="F71" s="105"/>
      <c r="G71" s="105"/>
      <c r="H71" s="105"/>
      <c r="I71" s="105"/>
      <c r="J71" s="105"/>
      <c r="K71" s="105"/>
      <c r="L71" s="105"/>
      <c r="M71" s="105"/>
      <c r="N71" s="106"/>
    </row>
    <row r="72" spans="1:14" ht="12.75">
      <c r="A72" s="104"/>
      <c r="B72" s="105"/>
      <c r="C72" s="105"/>
      <c r="D72" s="105"/>
      <c r="E72" s="105"/>
      <c r="F72" s="105"/>
      <c r="G72" s="105"/>
      <c r="H72" s="105"/>
      <c r="I72" s="105"/>
      <c r="J72" s="105"/>
      <c r="K72" s="105"/>
      <c r="L72" s="105"/>
      <c r="M72" s="105"/>
      <c r="N72" s="106"/>
    </row>
    <row r="73" spans="1:14" ht="18.75" customHeight="1">
      <c r="A73" s="107"/>
      <c r="B73" s="108"/>
      <c r="C73" s="108"/>
      <c r="D73" s="108"/>
      <c r="E73" s="108"/>
      <c r="F73" s="108"/>
      <c r="G73" s="108"/>
      <c r="H73" s="108"/>
      <c r="I73" s="108"/>
      <c r="J73" s="108"/>
      <c r="K73" s="108"/>
      <c r="L73" s="108"/>
      <c r="M73" s="108"/>
      <c r="N73" s="109"/>
    </row>
    <row r="74" spans="1:14" ht="17.25" customHeight="1">
      <c r="A74" s="56" t="s">
        <v>275</v>
      </c>
      <c r="B74" s="56"/>
      <c r="C74" s="56"/>
      <c r="D74" s="56"/>
      <c r="E74" s="187"/>
      <c r="F74" s="188"/>
      <c r="G74" s="188"/>
      <c r="H74" s="188"/>
      <c r="I74" s="188"/>
      <c r="J74" s="188"/>
      <c r="K74" s="188"/>
      <c r="L74" s="188"/>
      <c r="M74" s="188"/>
      <c r="N74" s="189"/>
    </row>
    <row r="75" spans="1:14" ht="15" customHeight="1">
      <c r="A75" s="41" t="s">
        <v>276</v>
      </c>
      <c r="B75" s="40"/>
      <c r="C75" s="54"/>
      <c r="D75" s="54"/>
      <c r="E75" s="54"/>
      <c r="F75" s="54"/>
      <c r="G75" s="54"/>
      <c r="H75" s="54"/>
      <c r="I75" s="58" t="s">
        <v>277</v>
      </c>
      <c r="J75" s="58"/>
      <c r="K75" s="58"/>
      <c r="L75" s="58"/>
      <c r="M75" s="58"/>
      <c r="N75" s="58"/>
    </row>
    <row r="76" spans="1:14" ht="15" customHeight="1">
      <c r="A76" s="64"/>
      <c r="B76" s="66"/>
      <c r="C76" s="54"/>
      <c r="D76" s="54"/>
      <c r="E76" s="54"/>
      <c r="F76" s="54"/>
      <c r="G76" s="54"/>
      <c r="H76" s="54"/>
      <c r="I76" s="60"/>
      <c r="J76" s="60"/>
      <c r="K76" s="60"/>
      <c r="L76" s="60"/>
      <c r="M76" s="60"/>
      <c r="N76" s="60"/>
    </row>
    <row r="77" spans="1:14" ht="15" customHeight="1">
      <c r="A77" s="41" t="s">
        <v>312</v>
      </c>
      <c r="B77" s="40"/>
      <c r="C77" s="54"/>
      <c r="D77" s="54"/>
      <c r="E77" s="54"/>
      <c r="F77" s="54"/>
      <c r="G77" s="54"/>
      <c r="H77" s="54"/>
      <c r="I77" s="58" t="s">
        <v>278</v>
      </c>
      <c r="J77" s="58"/>
      <c r="K77" s="58"/>
      <c r="L77" s="58"/>
      <c r="M77" s="58"/>
      <c r="N77" s="58"/>
    </row>
    <row r="78" spans="1:14" ht="15" customHeight="1">
      <c r="A78" s="64"/>
      <c r="B78" s="66"/>
      <c r="C78" s="54"/>
      <c r="D78" s="54"/>
      <c r="E78" s="54"/>
      <c r="F78" s="54"/>
      <c r="G78" s="54"/>
      <c r="H78" s="54"/>
      <c r="I78" s="60"/>
      <c r="J78" s="60"/>
      <c r="K78" s="60"/>
      <c r="L78" s="60"/>
      <c r="M78" s="60"/>
      <c r="N78" s="60"/>
    </row>
    <row r="79" spans="1:14" ht="12.75">
      <c r="A79" s="41" t="s">
        <v>279</v>
      </c>
      <c r="B79" s="39"/>
      <c r="C79" s="39"/>
      <c r="D79" s="39"/>
      <c r="E79" s="39"/>
      <c r="F79" s="39"/>
      <c r="G79" s="39"/>
      <c r="H79" s="40"/>
      <c r="I79" s="54"/>
      <c r="J79" s="54"/>
      <c r="K79" s="54"/>
      <c r="L79" s="54"/>
      <c r="M79" s="54"/>
      <c r="N79" s="54"/>
    </row>
    <row r="80" spans="1:14" ht="12.75">
      <c r="A80" s="64"/>
      <c r="B80" s="65"/>
      <c r="C80" s="65"/>
      <c r="D80" s="65"/>
      <c r="E80" s="65"/>
      <c r="F80" s="65"/>
      <c r="G80" s="65"/>
      <c r="H80" s="66"/>
      <c r="I80" s="54"/>
      <c r="J80" s="54"/>
      <c r="K80" s="54"/>
      <c r="L80" s="54"/>
      <c r="M80" s="54"/>
      <c r="N80" s="54"/>
    </row>
    <row r="81" spans="1:14" ht="15.75" customHeight="1">
      <c r="A81" s="56" t="s">
        <v>280</v>
      </c>
      <c r="B81" s="56"/>
      <c r="C81" s="56"/>
      <c r="D81" s="56"/>
      <c r="E81" s="56"/>
      <c r="F81" s="56"/>
      <c r="G81" s="56"/>
      <c r="H81" s="56"/>
      <c r="I81" s="56"/>
      <c r="J81" s="56"/>
      <c r="K81" s="56"/>
      <c r="L81" s="56"/>
      <c r="M81" s="56"/>
      <c r="N81" s="56"/>
    </row>
    <row r="82" spans="1:14" ht="12.75">
      <c r="A82" s="60"/>
      <c r="B82" s="60"/>
      <c r="C82" s="60"/>
      <c r="D82" s="60"/>
      <c r="E82" s="60"/>
      <c r="F82" s="60"/>
      <c r="G82" s="60"/>
      <c r="H82" s="60"/>
      <c r="I82" s="60"/>
      <c r="J82" s="60"/>
      <c r="K82" s="60"/>
      <c r="L82" s="60"/>
      <c r="M82" s="60"/>
      <c r="N82" s="60"/>
    </row>
    <row r="83" spans="1:14" ht="12.75">
      <c r="A83" s="60"/>
      <c r="B83" s="60"/>
      <c r="C83" s="60"/>
      <c r="D83" s="60"/>
      <c r="E83" s="60"/>
      <c r="F83" s="60"/>
      <c r="G83" s="60"/>
      <c r="H83" s="60"/>
      <c r="I83" s="60"/>
      <c r="J83" s="60"/>
      <c r="K83" s="60"/>
      <c r="L83" s="60"/>
      <c r="M83" s="60"/>
      <c r="N83" s="60"/>
    </row>
    <row r="84" spans="1:14" ht="12.75">
      <c r="A84" s="60"/>
      <c r="B84" s="60"/>
      <c r="C84" s="60"/>
      <c r="D84" s="60"/>
      <c r="E84" s="60"/>
      <c r="F84" s="60"/>
      <c r="G84" s="60"/>
      <c r="H84" s="60"/>
      <c r="I84" s="60"/>
      <c r="J84" s="60"/>
      <c r="K84" s="60"/>
      <c r="L84" s="60"/>
      <c r="M84" s="60"/>
      <c r="N84" s="60"/>
    </row>
    <row r="85" spans="1:14" ht="12.75">
      <c r="A85" s="60"/>
      <c r="B85" s="60"/>
      <c r="C85" s="60"/>
      <c r="D85" s="60"/>
      <c r="E85" s="60"/>
      <c r="F85" s="60"/>
      <c r="G85" s="60"/>
      <c r="H85" s="60"/>
      <c r="I85" s="60"/>
      <c r="J85" s="60"/>
      <c r="K85" s="60"/>
      <c r="L85" s="60"/>
      <c r="M85" s="60"/>
      <c r="N85" s="60"/>
    </row>
    <row r="86" spans="1:14" ht="12.75">
      <c r="A86" s="60"/>
      <c r="B86" s="60"/>
      <c r="C86" s="60"/>
      <c r="D86" s="60"/>
      <c r="E86" s="60"/>
      <c r="F86" s="60"/>
      <c r="G86" s="60"/>
      <c r="H86" s="60"/>
      <c r="I86" s="60"/>
      <c r="J86" s="60"/>
      <c r="K86" s="60"/>
      <c r="L86" s="60"/>
      <c r="M86" s="60"/>
      <c r="N86" s="60"/>
    </row>
    <row r="87" spans="1:14" ht="12.75">
      <c r="A87" s="60"/>
      <c r="B87" s="60"/>
      <c r="C87" s="60"/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</row>
    <row r="88" spans="1:14" ht="12.75">
      <c r="A88" s="60"/>
      <c r="B88" s="60"/>
      <c r="C88" s="60"/>
      <c r="D88" s="60"/>
      <c r="E88" s="60"/>
      <c r="F88" s="60"/>
      <c r="G88" s="60"/>
      <c r="H88" s="60"/>
      <c r="I88" s="60"/>
      <c r="J88" s="60"/>
      <c r="K88" s="60"/>
      <c r="L88" s="60"/>
      <c r="M88" s="60"/>
      <c r="N88" s="60"/>
    </row>
    <row r="89" ht="12.75"/>
    <row r="90" ht="12.75"/>
    <row r="91" spans="1:14" ht="12.75">
      <c r="A91" s="88" t="s">
        <v>283</v>
      </c>
      <c r="B91" s="89"/>
      <c r="C91" s="89"/>
      <c r="D91" s="89"/>
      <c r="E91" s="89"/>
      <c r="F91" s="89"/>
      <c r="G91" s="89"/>
      <c r="H91" s="89"/>
      <c r="I91" s="89"/>
      <c r="J91" s="89"/>
      <c r="K91" s="89"/>
      <c r="L91" s="89"/>
      <c r="M91" s="89"/>
      <c r="N91" s="90"/>
    </row>
    <row r="92" spans="1:14" ht="12.75">
      <c r="A92" s="41" t="s">
        <v>284</v>
      </c>
      <c r="B92" s="39"/>
      <c r="C92" s="39"/>
      <c r="D92" s="39"/>
      <c r="E92" s="39"/>
      <c r="F92" s="39"/>
      <c r="G92" s="39"/>
      <c r="H92" s="40"/>
      <c r="I92" s="54"/>
      <c r="J92" s="54"/>
      <c r="K92" s="54"/>
      <c r="L92" s="54"/>
      <c r="M92" s="54"/>
      <c r="N92" s="54"/>
    </row>
    <row r="93" spans="1:14" ht="12.75">
      <c r="A93" s="64"/>
      <c r="B93" s="65"/>
      <c r="C93" s="65"/>
      <c r="D93" s="65"/>
      <c r="E93" s="65"/>
      <c r="F93" s="65"/>
      <c r="G93" s="65"/>
      <c r="H93" s="66"/>
      <c r="I93" s="54"/>
      <c r="J93" s="54"/>
      <c r="K93" s="54"/>
      <c r="L93" s="54"/>
      <c r="M93" s="54"/>
      <c r="N93" s="54"/>
    </row>
    <row r="94" spans="1:14" ht="14.25" customHeight="1">
      <c r="A94" s="56" t="s">
        <v>305</v>
      </c>
      <c r="B94" s="56"/>
      <c r="C94" s="56"/>
      <c r="D94" s="56"/>
      <c r="E94" s="56"/>
      <c r="F94" s="56"/>
      <c r="G94" s="56"/>
      <c r="H94" s="56"/>
      <c r="I94" s="56"/>
      <c r="J94" s="56"/>
      <c r="K94" s="56"/>
      <c r="L94" s="56"/>
      <c r="M94" s="56"/>
      <c r="N94" s="56"/>
    </row>
    <row r="95" spans="1:14" ht="12.75">
      <c r="A95" s="60"/>
      <c r="B95" s="60"/>
      <c r="C95" s="60"/>
      <c r="D95" s="60"/>
      <c r="E95" s="60"/>
      <c r="F95" s="60"/>
      <c r="G95" s="60"/>
      <c r="H95" s="60"/>
      <c r="I95" s="60"/>
      <c r="J95" s="60"/>
      <c r="K95" s="60"/>
      <c r="L95" s="60"/>
      <c r="M95" s="60"/>
      <c r="N95" s="60"/>
    </row>
    <row r="96" spans="1:14" ht="26.25" customHeight="1">
      <c r="A96" s="60"/>
      <c r="B96" s="60"/>
      <c r="C96" s="60"/>
      <c r="D96" s="60"/>
      <c r="E96" s="60"/>
      <c r="F96" s="60"/>
      <c r="G96" s="60"/>
      <c r="H96" s="60"/>
      <c r="I96" s="60"/>
      <c r="J96" s="60"/>
      <c r="K96" s="60"/>
      <c r="L96" s="60"/>
      <c r="M96" s="60"/>
      <c r="N96" s="60"/>
    </row>
    <row r="97" spans="1:14" ht="12.75">
      <c r="A97" s="60"/>
      <c r="B97" s="60"/>
      <c r="C97" s="60"/>
      <c r="D97" s="60"/>
      <c r="E97" s="60"/>
      <c r="F97" s="60"/>
      <c r="G97" s="60"/>
      <c r="H97" s="60"/>
      <c r="I97" s="60"/>
      <c r="J97" s="60"/>
      <c r="K97" s="60"/>
      <c r="L97" s="60"/>
      <c r="M97" s="60"/>
      <c r="N97" s="60"/>
    </row>
    <row r="98" spans="1:14" ht="12.75">
      <c r="A98" s="60"/>
      <c r="B98" s="60"/>
      <c r="C98" s="60"/>
      <c r="D98" s="60"/>
      <c r="E98" s="60"/>
      <c r="F98" s="60"/>
      <c r="G98" s="60"/>
      <c r="H98" s="60"/>
      <c r="I98" s="60"/>
      <c r="J98" s="60"/>
      <c r="K98" s="60"/>
      <c r="L98" s="60"/>
      <c r="M98" s="60"/>
      <c r="N98" s="60"/>
    </row>
    <row r="99" spans="1:14" ht="12.75">
      <c r="A99" s="60"/>
      <c r="B99" s="60"/>
      <c r="C99" s="60"/>
      <c r="D99" s="60"/>
      <c r="E99" s="60"/>
      <c r="F99" s="60"/>
      <c r="G99" s="60"/>
      <c r="H99" s="60"/>
      <c r="I99" s="60"/>
      <c r="J99" s="60"/>
      <c r="K99" s="60"/>
      <c r="L99" s="60"/>
      <c r="M99" s="60"/>
      <c r="N99" s="60"/>
    </row>
    <row r="100" spans="1:14" ht="12.75">
      <c r="A100" s="60"/>
      <c r="B100" s="60"/>
      <c r="C100" s="60"/>
      <c r="D100" s="60"/>
      <c r="E100" s="60"/>
      <c r="F100" s="60"/>
      <c r="G100" s="60"/>
      <c r="H100" s="60"/>
      <c r="I100" s="60"/>
      <c r="J100" s="60"/>
      <c r="K100" s="60"/>
      <c r="L100" s="60"/>
      <c r="M100" s="60"/>
      <c r="N100" s="60"/>
    </row>
    <row r="101" spans="1:14" ht="12.75">
      <c r="A101" s="60"/>
      <c r="B101" s="60"/>
      <c r="C101" s="60"/>
      <c r="D101" s="60"/>
      <c r="E101" s="60"/>
      <c r="F101" s="60"/>
      <c r="G101" s="60"/>
      <c r="H101" s="60"/>
      <c r="I101" s="60"/>
      <c r="J101" s="60"/>
      <c r="K101" s="60"/>
      <c r="L101" s="60"/>
      <c r="M101" s="60"/>
      <c r="N101" s="60"/>
    </row>
    <row r="102" spans="1:14" ht="12.75">
      <c r="A102" s="60"/>
      <c r="B102" s="60"/>
      <c r="C102" s="60"/>
      <c r="D102" s="60"/>
      <c r="E102" s="60"/>
      <c r="F102" s="60"/>
      <c r="G102" s="60"/>
      <c r="H102" s="60"/>
      <c r="I102" s="60"/>
      <c r="J102" s="60"/>
      <c r="K102" s="60"/>
      <c r="L102" s="60"/>
      <c r="M102" s="60"/>
      <c r="N102" s="60"/>
    </row>
    <row r="103" spans="1:14" ht="12.75">
      <c r="A103" s="57"/>
      <c r="B103" s="57"/>
      <c r="C103" s="57"/>
      <c r="D103" s="57"/>
      <c r="E103" s="57"/>
      <c r="F103" s="57"/>
      <c r="G103" s="57"/>
      <c r="H103" s="57"/>
      <c r="I103" s="57"/>
      <c r="J103" s="57"/>
      <c r="K103" s="57"/>
      <c r="L103" s="57"/>
      <c r="M103" s="57"/>
      <c r="N103" s="57"/>
    </row>
    <row r="104" spans="1:14" ht="12.75">
      <c r="A104" s="218" t="s">
        <v>50</v>
      </c>
      <c r="B104" s="219"/>
      <c r="C104" s="219"/>
      <c r="D104" s="219"/>
      <c r="E104" s="219"/>
      <c r="F104" s="219"/>
      <c r="G104" s="219"/>
      <c r="H104" s="219"/>
      <c r="I104" s="219"/>
      <c r="J104" s="219"/>
      <c r="K104" s="219"/>
      <c r="L104" s="219"/>
      <c r="M104" s="219"/>
      <c r="N104" s="220"/>
    </row>
    <row r="105" spans="1:14" ht="12.75">
      <c r="A105" s="123" t="s">
        <v>285</v>
      </c>
      <c r="B105" s="124"/>
      <c r="C105" s="124"/>
      <c r="D105" s="124"/>
      <c r="E105" s="124"/>
      <c r="F105" s="124"/>
      <c r="G105" s="124"/>
      <c r="H105" s="125"/>
      <c r="I105" s="54"/>
      <c r="J105" s="54"/>
      <c r="K105" s="54"/>
      <c r="L105" s="54"/>
      <c r="M105" s="54"/>
      <c r="N105" s="54"/>
    </row>
    <row r="106" spans="1:14" ht="12.75">
      <c r="A106" s="126"/>
      <c r="B106" s="127"/>
      <c r="C106" s="127"/>
      <c r="D106" s="127"/>
      <c r="E106" s="127"/>
      <c r="F106" s="127"/>
      <c r="G106" s="127"/>
      <c r="H106" s="128"/>
      <c r="I106" s="54"/>
      <c r="J106" s="54"/>
      <c r="K106" s="54"/>
      <c r="L106" s="54"/>
      <c r="M106" s="54"/>
      <c r="N106" s="54"/>
    </row>
    <row r="107" spans="1:14" ht="12.75">
      <c r="A107" s="91" t="s">
        <v>286</v>
      </c>
      <c r="B107" s="92"/>
      <c r="C107" s="92"/>
      <c r="D107" s="92"/>
      <c r="E107" s="92"/>
      <c r="F107" s="92"/>
      <c r="G107" s="92"/>
      <c r="H107" s="93"/>
      <c r="I107" s="54"/>
      <c r="J107" s="54"/>
      <c r="K107" s="54"/>
      <c r="L107" s="54"/>
      <c r="M107" s="54"/>
      <c r="N107" s="54"/>
    </row>
    <row r="108" spans="1:14" ht="12.75">
      <c r="A108" s="94"/>
      <c r="B108" s="95"/>
      <c r="C108" s="95"/>
      <c r="D108" s="95"/>
      <c r="E108" s="95"/>
      <c r="F108" s="95"/>
      <c r="G108" s="95"/>
      <c r="H108" s="96"/>
      <c r="I108" s="54"/>
      <c r="J108" s="54"/>
      <c r="K108" s="54"/>
      <c r="L108" s="54"/>
      <c r="M108" s="54"/>
      <c r="N108" s="54"/>
    </row>
    <row r="109" spans="1:14" ht="18.75" customHeight="1">
      <c r="A109" s="174" t="s">
        <v>51</v>
      </c>
      <c r="B109" s="175"/>
      <c r="C109" s="175"/>
      <c r="D109" s="175"/>
      <c r="E109" s="175"/>
      <c r="F109" s="176"/>
      <c r="G109" s="114"/>
      <c r="H109" s="115"/>
      <c r="I109" s="115"/>
      <c r="J109" s="115"/>
      <c r="K109" s="115"/>
      <c r="L109" s="115"/>
      <c r="M109" s="115"/>
      <c r="N109" s="116"/>
    </row>
    <row r="110" spans="1:14" ht="12.75">
      <c r="A110" s="41" t="s">
        <v>52</v>
      </c>
      <c r="B110" s="39"/>
      <c r="C110" s="39"/>
      <c r="D110" s="39"/>
      <c r="E110" s="39"/>
      <c r="F110" s="39"/>
      <c r="G110" s="39"/>
      <c r="H110" s="40"/>
      <c r="I110" s="54"/>
      <c r="J110" s="54"/>
      <c r="K110" s="54"/>
      <c r="L110" s="54"/>
      <c r="M110" s="54"/>
      <c r="N110" s="54"/>
    </row>
    <row r="111" spans="1:14" ht="12.75">
      <c r="A111" s="64"/>
      <c r="B111" s="65"/>
      <c r="C111" s="65"/>
      <c r="D111" s="65"/>
      <c r="E111" s="65"/>
      <c r="F111" s="65"/>
      <c r="G111" s="65"/>
      <c r="H111" s="66"/>
      <c r="I111" s="54"/>
      <c r="J111" s="54"/>
      <c r="K111" s="54"/>
      <c r="L111" s="54"/>
      <c r="M111" s="54"/>
      <c r="N111" s="54"/>
    </row>
    <row r="112" spans="1:14" ht="12.75">
      <c r="A112" s="123" t="s">
        <v>59</v>
      </c>
      <c r="B112" s="124"/>
      <c r="C112" s="124"/>
      <c r="D112" s="124"/>
      <c r="E112" s="124"/>
      <c r="F112" s="124"/>
      <c r="G112" s="124"/>
      <c r="H112" s="125"/>
      <c r="I112" s="97"/>
      <c r="J112" s="97"/>
      <c r="K112" s="97"/>
      <c r="L112" s="97"/>
      <c r="M112" s="97"/>
      <c r="N112" s="97"/>
    </row>
    <row r="113" spans="1:14" ht="12.75">
      <c r="A113" s="126"/>
      <c r="B113" s="127"/>
      <c r="C113" s="127"/>
      <c r="D113" s="127"/>
      <c r="E113" s="127"/>
      <c r="F113" s="127"/>
      <c r="G113" s="127"/>
      <c r="H113" s="128"/>
      <c r="I113" s="97"/>
      <c r="J113" s="97"/>
      <c r="K113" s="97"/>
      <c r="L113" s="97"/>
      <c r="M113" s="97"/>
      <c r="N113" s="97"/>
    </row>
    <row r="114" spans="1:14" ht="15" customHeight="1">
      <c r="A114" s="91" t="s">
        <v>380</v>
      </c>
      <c r="B114" s="92"/>
      <c r="C114" s="92"/>
      <c r="D114" s="92"/>
      <c r="E114" s="92"/>
      <c r="F114" s="92"/>
      <c r="G114" s="92"/>
      <c r="H114" s="93"/>
      <c r="I114" s="97"/>
      <c r="J114" s="97"/>
      <c r="K114" s="97"/>
      <c r="L114" s="97"/>
      <c r="M114" s="97"/>
      <c r="N114" s="97"/>
    </row>
    <row r="115" spans="1:14" ht="15" customHeight="1">
      <c r="A115" s="94"/>
      <c r="B115" s="95"/>
      <c r="C115" s="95"/>
      <c r="D115" s="95"/>
      <c r="E115" s="95"/>
      <c r="F115" s="95"/>
      <c r="G115" s="95"/>
      <c r="H115" s="96"/>
      <c r="I115" s="97"/>
      <c r="J115" s="97"/>
      <c r="K115" s="97"/>
      <c r="L115" s="97"/>
      <c r="M115" s="97"/>
      <c r="N115" s="97"/>
    </row>
    <row r="116" spans="1:14" ht="20.25" customHeight="1">
      <c r="A116" s="267" t="s">
        <v>374</v>
      </c>
      <c r="B116" s="267"/>
      <c r="C116" s="267"/>
      <c r="D116" s="268"/>
      <c r="E116" s="268"/>
      <c r="F116" s="268"/>
      <c r="G116" s="268"/>
      <c r="H116" s="268"/>
      <c r="I116" s="268"/>
      <c r="J116" s="268"/>
      <c r="K116" s="268"/>
      <c r="L116" s="268"/>
      <c r="M116" s="268"/>
      <c r="N116" s="268"/>
    </row>
    <row r="117" spans="1:14" ht="20.25" customHeight="1">
      <c r="A117" s="267" t="s">
        <v>375</v>
      </c>
      <c r="B117" s="267"/>
      <c r="C117" s="267"/>
      <c r="D117" s="268"/>
      <c r="E117" s="268"/>
      <c r="F117" s="268"/>
      <c r="G117" s="268"/>
      <c r="H117" s="268"/>
      <c r="I117" s="268"/>
      <c r="J117" s="268"/>
      <c r="K117" s="268"/>
      <c r="L117" s="268"/>
      <c r="M117" s="268"/>
      <c r="N117" s="268"/>
    </row>
    <row r="118" spans="1:14" ht="12.75">
      <c r="A118" s="130"/>
      <c r="B118" s="130"/>
      <c r="C118" s="130"/>
      <c r="D118" s="130"/>
      <c r="E118" s="130"/>
      <c r="F118" s="130"/>
      <c r="G118" s="130"/>
      <c r="H118" s="130"/>
      <c r="I118" s="130"/>
      <c r="J118" s="130"/>
      <c r="K118" s="130"/>
      <c r="L118" s="130"/>
      <c r="M118" s="130"/>
      <c r="N118" s="130"/>
    </row>
    <row r="119" spans="1:14" ht="12.75">
      <c r="A119" s="85" t="s">
        <v>61</v>
      </c>
      <c r="B119" s="86"/>
      <c r="C119" s="86"/>
      <c r="D119" s="86"/>
      <c r="E119" s="86"/>
      <c r="F119" s="86"/>
      <c r="G119" s="86"/>
      <c r="H119" s="86"/>
      <c r="I119" s="86"/>
      <c r="J119" s="86"/>
      <c r="K119" s="86"/>
      <c r="L119" s="86"/>
      <c r="M119" s="86"/>
      <c r="N119" s="87"/>
    </row>
    <row r="120" spans="1:14" ht="12.75">
      <c r="A120" s="82" t="s">
        <v>287</v>
      </c>
      <c r="B120" s="83"/>
      <c r="C120" s="83"/>
      <c r="D120" s="83"/>
      <c r="E120" s="83"/>
      <c r="F120" s="83"/>
      <c r="G120" s="83"/>
      <c r="H120" s="83"/>
      <c r="I120" s="83"/>
      <c r="J120" s="83"/>
      <c r="K120" s="83"/>
      <c r="L120" s="83"/>
      <c r="M120" s="83"/>
      <c r="N120" s="84"/>
    </row>
    <row r="121" spans="1:14" ht="12.75">
      <c r="A121" s="177"/>
      <c r="B121" s="178"/>
      <c r="C121" s="178"/>
      <c r="D121" s="178"/>
      <c r="E121" s="178"/>
      <c r="F121" s="178"/>
      <c r="G121" s="178"/>
      <c r="H121" s="178"/>
      <c r="I121" s="178"/>
      <c r="J121" s="178"/>
      <c r="K121" s="178"/>
      <c r="L121" s="178"/>
      <c r="M121" s="178"/>
      <c r="N121" s="179"/>
    </row>
    <row r="122" spans="1:14" ht="12.75">
      <c r="A122" s="180"/>
      <c r="B122" s="181"/>
      <c r="C122" s="181"/>
      <c r="D122" s="181"/>
      <c r="E122" s="181"/>
      <c r="F122" s="181"/>
      <c r="G122" s="181"/>
      <c r="H122" s="181"/>
      <c r="I122" s="181"/>
      <c r="J122" s="181"/>
      <c r="K122" s="181"/>
      <c r="L122" s="181"/>
      <c r="M122" s="181"/>
      <c r="N122" s="182"/>
    </row>
    <row r="123" spans="1:14" ht="12.75">
      <c r="A123" s="180"/>
      <c r="B123" s="181"/>
      <c r="C123" s="181"/>
      <c r="D123" s="181"/>
      <c r="E123" s="181"/>
      <c r="F123" s="181"/>
      <c r="G123" s="181"/>
      <c r="H123" s="181"/>
      <c r="I123" s="181"/>
      <c r="J123" s="181"/>
      <c r="K123" s="181"/>
      <c r="L123" s="181"/>
      <c r="M123" s="181"/>
      <c r="N123" s="182"/>
    </row>
    <row r="124" spans="1:14" ht="24.75" customHeight="1">
      <c r="A124" s="180"/>
      <c r="B124" s="181"/>
      <c r="C124" s="181"/>
      <c r="D124" s="181"/>
      <c r="E124" s="181"/>
      <c r="F124" s="181"/>
      <c r="G124" s="181"/>
      <c r="H124" s="181"/>
      <c r="I124" s="181"/>
      <c r="J124" s="181"/>
      <c r="K124" s="181"/>
      <c r="L124" s="181"/>
      <c r="M124" s="181"/>
      <c r="N124" s="182"/>
    </row>
    <row r="125" spans="1:14" ht="12.75">
      <c r="A125" s="180"/>
      <c r="B125" s="181"/>
      <c r="C125" s="181"/>
      <c r="D125" s="181"/>
      <c r="E125" s="181"/>
      <c r="F125" s="181"/>
      <c r="G125" s="181"/>
      <c r="H125" s="181"/>
      <c r="I125" s="181"/>
      <c r="J125" s="181"/>
      <c r="K125" s="181"/>
      <c r="L125" s="181"/>
      <c r="M125" s="181"/>
      <c r="N125" s="182"/>
    </row>
    <row r="126" spans="1:14" ht="12.75" customHeight="1">
      <c r="A126" s="180"/>
      <c r="B126" s="181"/>
      <c r="C126" s="181"/>
      <c r="D126" s="181"/>
      <c r="E126" s="181"/>
      <c r="F126" s="181"/>
      <c r="G126" s="181"/>
      <c r="H126" s="181"/>
      <c r="I126" s="181"/>
      <c r="J126" s="181"/>
      <c r="K126" s="181"/>
      <c r="L126" s="181"/>
      <c r="M126" s="181"/>
      <c r="N126" s="182"/>
    </row>
    <row r="127" spans="1:14" ht="12.75">
      <c r="A127" s="180"/>
      <c r="B127" s="181"/>
      <c r="C127" s="181"/>
      <c r="D127" s="181"/>
      <c r="E127" s="181"/>
      <c r="F127" s="181"/>
      <c r="G127" s="181"/>
      <c r="H127" s="181"/>
      <c r="I127" s="181"/>
      <c r="J127" s="181"/>
      <c r="K127" s="181"/>
      <c r="L127" s="181"/>
      <c r="M127" s="181"/>
      <c r="N127" s="182"/>
    </row>
    <row r="128" spans="1:14" ht="12.75">
      <c r="A128" s="180"/>
      <c r="B128" s="181"/>
      <c r="C128" s="181"/>
      <c r="D128" s="181"/>
      <c r="E128" s="181"/>
      <c r="F128" s="181"/>
      <c r="G128" s="181"/>
      <c r="H128" s="181"/>
      <c r="I128" s="181"/>
      <c r="J128" s="181"/>
      <c r="K128" s="181"/>
      <c r="L128" s="181"/>
      <c r="M128" s="181"/>
      <c r="N128" s="182"/>
    </row>
    <row r="129" spans="1:14" ht="12.75">
      <c r="A129" s="180"/>
      <c r="B129" s="181"/>
      <c r="C129" s="181"/>
      <c r="D129" s="181"/>
      <c r="E129" s="181"/>
      <c r="F129" s="181"/>
      <c r="G129" s="181"/>
      <c r="H129" s="181"/>
      <c r="I129" s="181"/>
      <c r="J129" s="181"/>
      <c r="K129" s="181"/>
      <c r="L129" s="181"/>
      <c r="M129" s="181"/>
      <c r="N129" s="182"/>
    </row>
    <row r="130" spans="1:14" ht="12.75">
      <c r="A130" s="180"/>
      <c r="B130" s="181"/>
      <c r="C130" s="181"/>
      <c r="D130" s="181"/>
      <c r="E130" s="181"/>
      <c r="F130" s="181"/>
      <c r="G130" s="181"/>
      <c r="H130" s="181"/>
      <c r="I130" s="181"/>
      <c r="J130" s="181"/>
      <c r="K130" s="181"/>
      <c r="L130" s="181"/>
      <c r="M130" s="181"/>
      <c r="N130" s="182"/>
    </row>
    <row r="131" spans="1:14" s="7" customFormat="1" ht="12.75">
      <c r="A131" s="180"/>
      <c r="B131" s="181"/>
      <c r="C131" s="181"/>
      <c r="D131" s="181"/>
      <c r="E131" s="181"/>
      <c r="F131" s="181"/>
      <c r="G131" s="181"/>
      <c r="H131" s="181"/>
      <c r="I131" s="181"/>
      <c r="J131" s="181"/>
      <c r="K131" s="181"/>
      <c r="L131" s="181"/>
      <c r="M131" s="181"/>
      <c r="N131" s="182"/>
    </row>
    <row r="132" spans="1:14" s="7" customFormat="1" ht="12.75">
      <c r="A132" s="180"/>
      <c r="B132" s="181"/>
      <c r="C132" s="181"/>
      <c r="D132" s="181"/>
      <c r="E132" s="181"/>
      <c r="F132" s="181"/>
      <c r="G132" s="181"/>
      <c r="H132" s="181"/>
      <c r="I132" s="181"/>
      <c r="J132" s="181"/>
      <c r="K132" s="181"/>
      <c r="L132" s="181"/>
      <c r="M132" s="181"/>
      <c r="N132" s="182"/>
    </row>
    <row r="133" spans="1:14" ht="12.75">
      <c r="A133" s="180"/>
      <c r="B133" s="181"/>
      <c r="C133" s="181"/>
      <c r="D133" s="181"/>
      <c r="E133" s="181"/>
      <c r="F133" s="181"/>
      <c r="G133" s="181"/>
      <c r="H133" s="181"/>
      <c r="I133" s="181"/>
      <c r="J133" s="181"/>
      <c r="K133" s="181"/>
      <c r="L133" s="181"/>
      <c r="M133" s="181"/>
      <c r="N133" s="182"/>
    </row>
    <row r="134" spans="1:14" s="7" customFormat="1" ht="12.75">
      <c r="A134" s="180"/>
      <c r="B134" s="181"/>
      <c r="C134" s="181"/>
      <c r="D134" s="181"/>
      <c r="E134" s="181"/>
      <c r="F134" s="181"/>
      <c r="G134" s="181"/>
      <c r="H134" s="181"/>
      <c r="I134" s="181"/>
      <c r="J134" s="181"/>
      <c r="K134" s="181"/>
      <c r="L134" s="181"/>
      <c r="M134" s="181"/>
      <c r="N134" s="182"/>
    </row>
    <row r="135" spans="1:14" s="7" customFormat="1" ht="12.75">
      <c r="A135" s="183"/>
      <c r="B135" s="184"/>
      <c r="C135" s="184"/>
      <c r="D135" s="184"/>
      <c r="E135" s="184"/>
      <c r="F135" s="184"/>
      <c r="G135" s="184"/>
      <c r="H135" s="184"/>
      <c r="I135" s="184"/>
      <c r="J135" s="184"/>
      <c r="K135" s="184"/>
      <c r="L135" s="184"/>
      <c r="M135" s="184"/>
      <c r="N135" s="185"/>
    </row>
    <row r="136" spans="1:14" s="7" customFormat="1" ht="12.75">
      <c r="A136" s="130"/>
      <c r="B136" s="130"/>
      <c r="C136" s="130"/>
      <c r="D136" s="130"/>
      <c r="E136" s="130"/>
      <c r="F136" s="130"/>
      <c r="G136" s="130"/>
      <c r="H136" s="130"/>
      <c r="I136" s="130"/>
      <c r="J136" s="130"/>
      <c r="K136" s="130"/>
      <c r="L136" s="130"/>
      <c r="M136" s="130"/>
      <c r="N136" s="130"/>
    </row>
    <row r="137" spans="1:14" s="7" customFormat="1" ht="18">
      <c r="A137" s="70" t="s">
        <v>63</v>
      </c>
      <c r="B137" s="71"/>
      <c r="C137" s="71"/>
      <c r="D137" s="71"/>
      <c r="E137" s="71"/>
      <c r="F137" s="71"/>
      <c r="G137" s="71"/>
      <c r="H137" s="71"/>
      <c r="I137" s="71"/>
      <c r="J137" s="71"/>
      <c r="K137" s="71"/>
      <c r="L137" s="71"/>
      <c r="M137" s="71"/>
      <c r="N137" s="72"/>
    </row>
    <row r="138" spans="1:14" s="7" customFormat="1" ht="12.75">
      <c r="A138" s="130"/>
      <c r="B138" s="130"/>
      <c r="C138" s="130"/>
      <c r="D138" s="130"/>
      <c r="E138" s="130"/>
      <c r="F138" s="130"/>
      <c r="G138" s="130"/>
      <c r="H138" s="130"/>
      <c r="I138" s="130"/>
      <c r="J138" s="130"/>
      <c r="K138" s="130"/>
      <c r="L138" s="130"/>
      <c r="M138" s="130"/>
      <c r="N138" s="130"/>
    </row>
    <row r="139" spans="1:14" s="7" customFormat="1" ht="12.75">
      <c r="A139" s="67" t="s">
        <v>64</v>
      </c>
      <c r="B139" s="68"/>
      <c r="C139" s="68"/>
      <c r="D139" s="68"/>
      <c r="E139" s="68"/>
      <c r="F139" s="68"/>
      <c r="G139" s="68"/>
      <c r="H139" s="68"/>
      <c r="I139" s="68"/>
      <c r="J139" s="68"/>
      <c r="K139" s="68"/>
      <c r="L139" s="68"/>
      <c r="M139" s="68"/>
      <c r="N139" s="69"/>
    </row>
    <row r="140" spans="1:14" s="7" customFormat="1" ht="12.75">
      <c r="A140" s="68"/>
      <c r="B140" s="68"/>
      <c r="C140" s="68"/>
      <c r="D140" s="68"/>
      <c r="E140" s="68"/>
      <c r="F140" s="68"/>
      <c r="G140" s="68"/>
      <c r="H140" s="68"/>
      <c r="I140" s="68"/>
      <c r="J140" s="68"/>
      <c r="K140" s="68"/>
      <c r="L140" s="68"/>
      <c r="M140" s="68"/>
      <c r="N140" s="68"/>
    </row>
    <row r="141" spans="1:14" s="7" customFormat="1" ht="12.75">
      <c r="A141" s="88" t="s">
        <v>288</v>
      </c>
      <c r="B141" s="89"/>
      <c r="C141" s="89"/>
      <c r="D141" s="89"/>
      <c r="E141" s="89"/>
      <c r="F141" s="89"/>
      <c r="G141" s="89"/>
      <c r="H141" s="89"/>
      <c r="I141" s="89"/>
      <c r="J141" s="89"/>
      <c r="K141" s="89"/>
      <c r="L141" s="89"/>
      <c r="M141" s="89"/>
      <c r="N141" s="90"/>
    </row>
    <row r="142" spans="1:14" s="7" customFormat="1" ht="15" customHeight="1">
      <c r="A142" s="120" t="s">
        <v>289</v>
      </c>
      <c r="B142" s="121"/>
      <c r="C142" s="121"/>
      <c r="D142" s="121"/>
      <c r="E142" s="121"/>
      <c r="F142" s="121"/>
      <c r="G142" s="121"/>
      <c r="H142" s="121"/>
      <c r="I142" s="121"/>
      <c r="J142" s="121"/>
      <c r="K142" s="121"/>
      <c r="L142" s="121"/>
      <c r="M142" s="121"/>
      <c r="N142" s="122"/>
    </row>
    <row r="143" spans="1:14" s="7" customFormat="1" ht="12.75">
      <c r="A143" s="237"/>
      <c r="B143" s="238"/>
      <c r="C143" s="238"/>
      <c r="D143" s="238"/>
      <c r="E143" s="238"/>
      <c r="F143" s="238"/>
      <c r="G143" s="238"/>
      <c r="H143" s="238"/>
      <c r="I143" s="238"/>
      <c r="J143" s="238"/>
      <c r="K143" s="238"/>
      <c r="L143" s="238"/>
      <c r="M143" s="238"/>
      <c r="N143" s="239"/>
    </row>
    <row r="144" spans="1:14" s="7" customFormat="1" ht="12.75">
      <c r="A144" s="240"/>
      <c r="B144" s="241"/>
      <c r="C144" s="241"/>
      <c r="D144" s="241"/>
      <c r="E144" s="241"/>
      <c r="F144" s="241"/>
      <c r="G144" s="241"/>
      <c r="H144" s="241"/>
      <c r="I144" s="241"/>
      <c r="J144" s="241"/>
      <c r="K144" s="241"/>
      <c r="L144" s="241"/>
      <c r="M144" s="241"/>
      <c r="N144" s="242"/>
    </row>
    <row r="145" spans="1:14" s="7" customFormat="1" ht="17.25" customHeight="1">
      <c r="A145" s="120" t="s">
        <v>290</v>
      </c>
      <c r="B145" s="121"/>
      <c r="C145" s="121"/>
      <c r="D145" s="121"/>
      <c r="E145" s="121"/>
      <c r="F145" s="121"/>
      <c r="G145" s="121"/>
      <c r="H145" s="121"/>
      <c r="I145" s="121"/>
      <c r="J145" s="121"/>
      <c r="K145" s="121"/>
      <c r="L145" s="121"/>
      <c r="M145" s="121"/>
      <c r="N145" s="122"/>
    </row>
    <row r="146" spans="1:14" s="7" customFormat="1" ht="12.75">
      <c r="A146" s="237"/>
      <c r="B146" s="238"/>
      <c r="C146" s="238"/>
      <c r="D146" s="238"/>
      <c r="E146" s="238"/>
      <c r="F146" s="238"/>
      <c r="G146" s="238"/>
      <c r="H146" s="238"/>
      <c r="I146" s="238"/>
      <c r="J146" s="238"/>
      <c r="K146" s="238"/>
      <c r="L146" s="238"/>
      <c r="M146" s="238"/>
      <c r="N146" s="239"/>
    </row>
    <row r="147" spans="1:14" s="7" customFormat="1" ht="12.75">
      <c r="A147" s="240"/>
      <c r="B147" s="241"/>
      <c r="C147" s="241"/>
      <c r="D147" s="241"/>
      <c r="E147" s="241"/>
      <c r="F147" s="241"/>
      <c r="G147" s="241"/>
      <c r="H147" s="241"/>
      <c r="I147" s="241"/>
      <c r="J147" s="241"/>
      <c r="K147" s="241"/>
      <c r="L147" s="241"/>
      <c r="M147" s="241"/>
      <c r="N147" s="242"/>
    </row>
    <row r="148" spans="1:14" s="7" customFormat="1" ht="12.75">
      <c r="A148" s="123" t="s">
        <v>291</v>
      </c>
      <c r="B148" s="124"/>
      <c r="C148" s="124"/>
      <c r="D148" s="124"/>
      <c r="E148" s="124"/>
      <c r="F148" s="124"/>
      <c r="G148" s="124"/>
      <c r="H148" s="125"/>
      <c r="I148" s="54"/>
      <c r="J148" s="54"/>
      <c r="K148" s="54"/>
      <c r="L148" s="54"/>
      <c r="M148" s="54"/>
      <c r="N148" s="54"/>
    </row>
    <row r="149" spans="1:14" s="7" customFormat="1" ht="12.75">
      <c r="A149" s="126"/>
      <c r="B149" s="127"/>
      <c r="C149" s="127"/>
      <c r="D149" s="127"/>
      <c r="E149" s="127"/>
      <c r="F149" s="127"/>
      <c r="G149" s="127"/>
      <c r="H149" s="128"/>
      <c r="I149" s="54"/>
      <c r="J149" s="54"/>
      <c r="K149" s="54"/>
      <c r="L149" s="54"/>
      <c r="M149" s="54"/>
      <c r="N149" s="54"/>
    </row>
    <row r="150" spans="1:14" s="7" customFormat="1" ht="14.25" customHeight="1">
      <c r="A150" s="123" t="s">
        <v>292</v>
      </c>
      <c r="B150" s="124"/>
      <c r="C150" s="124"/>
      <c r="D150" s="124"/>
      <c r="E150" s="124"/>
      <c r="F150" s="124"/>
      <c r="G150" s="124"/>
      <c r="H150" s="124"/>
      <c r="I150" s="124"/>
      <c r="J150" s="124"/>
      <c r="K150" s="124"/>
      <c r="L150" s="124"/>
      <c r="M150" s="124"/>
      <c r="N150" s="124"/>
    </row>
    <row r="151" spans="1:14" ht="12.75">
      <c r="A151" s="60"/>
      <c r="B151" s="60"/>
      <c r="C151" s="60"/>
      <c r="D151" s="60"/>
      <c r="E151" s="60"/>
      <c r="F151" s="60"/>
      <c r="G151" s="60"/>
      <c r="H151" s="60"/>
      <c r="I151" s="60"/>
      <c r="J151" s="60"/>
      <c r="K151" s="60"/>
      <c r="L151" s="60"/>
      <c r="M151" s="60"/>
      <c r="N151" s="60"/>
    </row>
    <row r="152" spans="1:14" ht="12.75">
      <c r="A152" s="60"/>
      <c r="B152" s="60"/>
      <c r="C152" s="60"/>
      <c r="D152" s="60"/>
      <c r="E152" s="60"/>
      <c r="F152" s="60"/>
      <c r="G152" s="60"/>
      <c r="H152" s="60"/>
      <c r="I152" s="60"/>
      <c r="J152" s="60"/>
      <c r="K152" s="60"/>
      <c r="L152" s="60"/>
      <c r="M152" s="60"/>
      <c r="N152" s="60"/>
    </row>
    <row r="153" spans="1:14" ht="12.75">
      <c r="A153" s="60"/>
      <c r="B153" s="60"/>
      <c r="C153" s="60"/>
      <c r="D153" s="60"/>
      <c r="E153" s="60"/>
      <c r="F153" s="60"/>
      <c r="G153" s="60"/>
      <c r="H153" s="60"/>
      <c r="I153" s="60"/>
      <c r="J153" s="60"/>
      <c r="K153" s="60"/>
      <c r="L153" s="60"/>
      <c r="M153" s="60"/>
      <c r="N153" s="60"/>
    </row>
    <row r="154" spans="1:14" ht="12.75">
      <c r="A154" s="60"/>
      <c r="B154" s="60"/>
      <c r="C154" s="60"/>
      <c r="D154" s="60"/>
      <c r="E154" s="60"/>
      <c r="F154" s="60"/>
      <c r="G154" s="60"/>
      <c r="H154" s="60"/>
      <c r="I154" s="60"/>
      <c r="J154" s="60"/>
      <c r="K154" s="60"/>
      <c r="L154" s="60"/>
      <c r="M154" s="60"/>
      <c r="N154" s="60"/>
    </row>
    <row r="155" spans="1:14" ht="12.75">
      <c r="A155" s="60"/>
      <c r="B155" s="60"/>
      <c r="C155" s="60"/>
      <c r="D155" s="60"/>
      <c r="E155" s="60"/>
      <c r="F155" s="60"/>
      <c r="G155" s="60"/>
      <c r="H155" s="60"/>
      <c r="I155" s="60"/>
      <c r="J155" s="60"/>
      <c r="K155" s="60"/>
      <c r="L155" s="60"/>
      <c r="M155" s="60"/>
      <c r="N155" s="60"/>
    </row>
    <row r="156" spans="1:14" ht="12.75">
      <c r="A156" s="60"/>
      <c r="B156" s="60"/>
      <c r="C156" s="60"/>
      <c r="D156" s="60"/>
      <c r="E156" s="60"/>
      <c r="F156" s="60"/>
      <c r="G156" s="60"/>
      <c r="H156" s="60"/>
      <c r="I156" s="60"/>
      <c r="J156" s="60"/>
      <c r="K156" s="60"/>
      <c r="L156" s="60"/>
      <c r="M156" s="60"/>
      <c r="N156" s="60"/>
    </row>
    <row r="157" spans="1:14" ht="12.75">
      <c r="A157" s="250"/>
      <c r="B157" s="130"/>
      <c r="C157" s="130"/>
      <c r="D157" s="130"/>
      <c r="E157" s="130"/>
      <c r="F157" s="130"/>
      <c r="G157" s="130"/>
      <c r="H157" s="130"/>
      <c r="I157" s="130"/>
      <c r="J157" s="130"/>
      <c r="K157" s="130"/>
      <c r="L157" s="130"/>
      <c r="M157" s="130"/>
      <c r="N157" s="130"/>
    </row>
    <row r="158" spans="1:14" ht="18" customHeight="1">
      <c r="A158" s="56" t="s">
        <v>293</v>
      </c>
      <c r="B158" s="56"/>
      <c r="C158" s="56"/>
      <c r="D158" s="56"/>
      <c r="E158" s="56"/>
      <c r="F158" s="56"/>
      <c r="G158" s="56"/>
      <c r="H158" s="56"/>
      <c r="I158" s="56"/>
      <c r="J158" s="56"/>
      <c r="K158" s="56"/>
      <c r="L158" s="56"/>
      <c r="M158" s="56"/>
      <c r="N158" s="56"/>
    </row>
    <row r="159" spans="1:14" ht="15.75" customHeight="1">
      <c r="A159" s="126" t="s">
        <v>65</v>
      </c>
      <c r="B159" s="127"/>
      <c r="C159" s="127"/>
      <c r="D159" s="127"/>
      <c r="E159" s="127"/>
      <c r="F159" s="128"/>
      <c r="G159" s="251" t="s">
        <v>70</v>
      </c>
      <c r="H159" s="251"/>
      <c r="I159" s="251" t="s">
        <v>71</v>
      </c>
      <c r="J159" s="251"/>
      <c r="K159" s="61"/>
      <c r="L159" s="62"/>
      <c r="M159" s="62"/>
      <c r="N159" s="62"/>
    </row>
    <row r="160" spans="1:14" ht="15.75" customHeight="1">
      <c r="A160" s="120" t="s">
        <v>66</v>
      </c>
      <c r="B160" s="121"/>
      <c r="C160" s="121"/>
      <c r="D160" s="121"/>
      <c r="E160" s="121"/>
      <c r="F160" s="122"/>
      <c r="G160" s="60"/>
      <c r="H160" s="60"/>
      <c r="I160" s="60"/>
      <c r="J160" s="60"/>
      <c r="K160" s="61"/>
      <c r="L160" s="62"/>
      <c r="M160" s="62"/>
      <c r="N160" s="62"/>
    </row>
    <row r="161" spans="1:14" ht="15.75" customHeight="1">
      <c r="A161" s="120" t="s">
        <v>67</v>
      </c>
      <c r="B161" s="121"/>
      <c r="C161" s="121"/>
      <c r="D161" s="121"/>
      <c r="E161" s="121"/>
      <c r="F161" s="122"/>
      <c r="G161" s="60"/>
      <c r="H161" s="60"/>
      <c r="I161" s="60"/>
      <c r="J161" s="60"/>
      <c r="K161" s="61"/>
      <c r="L161" s="62"/>
      <c r="M161" s="62"/>
      <c r="N161" s="62"/>
    </row>
    <row r="162" spans="1:14" ht="15.75" customHeight="1">
      <c r="A162" s="120" t="s">
        <v>68</v>
      </c>
      <c r="B162" s="121"/>
      <c r="C162" s="121"/>
      <c r="D162" s="121"/>
      <c r="E162" s="121"/>
      <c r="F162" s="122"/>
      <c r="G162" s="60"/>
      <c r="H162" s="60"/>
      <c r="I162" s="60"/>
      <c r="J162" s="60"/>
      <c r="K162" s="61"/>
      <c r="L162" s="62"/>
      <c r="M162" s="62"/>
      <c r="N162" s="62"/>
    </row>
    <row r="163" spans="1:14" ht="15.75" customHeight="1">
      <c r="A163" s="120" t="s">
        <v>69</v>
      </c>
      <c r="B163" s="121"/>
      <c r="C163" s="121"/>
      <c r="D163" s="121"/>
      <c r="E163" s="121"/>
      <c r="F163" s="122"/>
      <c r="G163" s="60"/>
      <c r="H163" s="60"/>
      <c r="I163" s="60"/>
      <c r="J163" s="60"/>
      <c r="K163" s="61"/>
      <c r="L163" s="62"/>
      <c r="M163" s="62"/>
      <c r="N163" s="62"/>
    </row>
    <row r="164" spans="1:14" ht="15.75" customHeight="1">
      <c r="A164" s="120" t="s">
        <v>330</v>
      </c>
      <c r="B164" s="121"/>
      <c r="C164" s="121"/>
      <c r="D164" s="121"/>
      <c r="E164" s="121"/>
      <c r="F164" s="122"/>
      <c r="G164" s="60"/>
      <c r="H164" s="60"/>
      <c r="I164" s="60"/>
      <c r="J164" s="60"/>
      <c r="K164" s="61"/>
      <c r="L164" s="62"/>
      <c r="M164" s="62"/>
      <c r="N164" s="62"/>
    </row>
    <row r="165" spans="1:14" ht="12.75">
      <c r="A165" s="57"/>
      <c r="B165" s="57"/>
      <c r="C165" s="57"/>
      <c r="D165" s="57"/>
      <c r="E165" s="57"/>
      <c r="F165" s="57"/>
      <c r="G165" s="57"/>
      <c r="H165" s="57"/>
      <c r="I165" s="57"/>
      <c r="J165" s="57"/>
      <c r="K165" s="57"/>
      <c r="L165" s="57"/>
      <c r="M165" s="57"/>
      <c r="N165" s="57"/>
    </row>
    <row r="166" spans="1:14" s="9" customFormat="1" ht="13.5" customHeight="1">
      <c r="A166" s="120" t="s">
        <v>294</v>
      </c>
      <c r="B166" s="121"/>
      <c r="C166" s="121"/>
      <c r="D166" s="121"/>
      <c r="E166" s="121"/>
      <c r="F166" s="121"/>
      <c r="G166" s="121"/>
      <c r="H166" s="121"/>
      <c r="I166" s="121"/>
      <c r="J166" s="121"/>
      <c r="K166" s="121"/>
      <c r="L166" s="121"/>
      <c r="M166" s="121"/>
      <c r="N166" s="122"/>
    </row>
    <row r="167" spans="1:14" s="9" customFormat="1" ht="15" customHeight="1">
      <c r="A167" s="117" t="s">
        <v>72</v>
      </c>
      <c r="B167" s="118"/>
      <c r="C167" s="118"/>
      <c r="D167" s="118"/>
      <c r="E167" s="118"/>
      <c r="F167" s="118"/>
      <c r="G167" s="118"/>
      <c r="H167" s="118"/>
      <c r="I167" s="118"/>
      <c r="J167" s="118"/>
      <c r="K167" s="118"/>
      <c r="L167" s="118"/>
      <c r="M167" s="118"/>
      <c r="N167" s="119"/>
    </row>
    <row r="168" spans="1:14" s="9" customFormat="1" ht="18" customHeight="1">
      <c r="A168" s="59" t="s">
        <v>73</v>
      </c>
      <c r="B168" s="59"/>
      <c r="C168" s="59"/>
      <c r="D168" s="59"/>
      <c r="E168" s="59"/>
      <c r="F168" s="117" t="s">
        <v>74</v>
      </c>
      <c r="G168" s="118"/>
      <c r="H168" s="119"/>
      <c r="I168" s="59" t="s">
        <v>75</v>
      </c>
      <c r="J168" s="59"/>
      <c r="K168" s="59"/>
      <c r="L168" s="59" t="s">
        <v>76</v>
      </c>
      <c r="M168" s="59"/>
      <c r="N168" s="59"/>
    </row>
    <row r="169" spans="1:14" ht="17.25" customHeight="1">
      <c r="A169" s="60"/>
      <c r="B169" s="60"/>
      <c r="C169" s="60"/>
      <c r="D169" s="60"/>
      <c r="E169" s="60"/>
      <c r="F169" s="114"/>
      <c r="G169" s="115"/>
      <c r="H169" s="116"/>
      <c r="I169" s="114"/>
      <c r="J169" s="115"/>
      <c r="K169" s="116"/>
      <c r="L169" s="114"/>
      <c r="M169" s="115"/>
      <c r="N169" s="116"/>
    </row>
    <row r="170" spans="1:14" ht="17.25" customHeight="1">
      <c r="A170" s="60"/>
      <c r="B170" s="60"/>
      <c r="C170" s="60"/>
      <c r="D170" s="60"/>
      <c r="E170" s="60"/>
      <c r="F170" s="114"/>
      <c r="G170" s="115"/>
      <c r="H170" s="116"/>
      <c r="I170" s="60"/>
      <c r="J170" s="60"/>
      <c r="K170" s="60"/>
      <c r="L170" s="60"/>
      <c r="M170" s="60"/>
      <c r="N170" s="60"/>
    </row>
    <row r="171" spans="1:14" ht="17.25" customHeight="1">
      <c r="A171" s="60"/>
      <c r="B171" s="60"/>
      <c r="C171" s="60"/>
      <c r="D171" s="60"/>
      <c r="E171" s="60"/>
      <c r="F171" s="114"/>
      <c r="G171" s="115"/>
      <c r="H171" s="116"/>
      <c r="I171" s="60"/>
      <c r="J171" s="60"/>
      <c r="K171" s="60"/>
      <c r="L171" s="60"/>
      <c r="M171" s="60"/>
      <c r="N171" s="60"/>
    </row>
    <row r="172" spans="1:14" ht="17.25" customHeight="1">
      <c r="A172" s="60"/>
      <c r="B172" s="60"/>
      <c r="C172" s="60"/>
      <c r="D172" s="60"/>
      <c r="E172" s="60"/>
      <c r="F172" s="114"/>
      <c r="G172" s="115"/>
      <c r="H172" s="116"/>
      <c r="I172" s="60"/>
      <c r="J172" s="60"/>
      <c r="K172" s="60"/>
      <c r="L172" s="60"/>
      <c r="M172" s="60"/>
      <c r="N172" s="60"/>
    </row>
    <row r="173" spans="1:14" ht="17.25" customHeight="1">
      <c r="A173" s="60"/>
      <c r="B173" s="60"/>
      <c r="C173" s="60"/>
      <c r="D173" s="60"/>
      <c r="E173" s="60"/>
      <c r="F173" s="114"/>
      <c r="G173" s="115"/>
      <c r="H173" s="116"/>
      <c r="I173" s="60"/>
      <c r="J173" s="60"/>
      <c r="K173" s="60"/>
      <c r="L173" s="60"/>
      <c r="M173" s="60"/>
      <c r="N173" s="60"/>
    </row>
    <row r="174" spans="1:14" ht="17.25" customHeight="1">
      <c r="A174" s="60"/>
      <c r="B174" s="60"/>
      <c r="C174" s="60"/>
      <c r="D174" s="60"/>
      <c r="E174" s="60"/>
      <c r="F174" s="114"/>
      <c r="G174" s="115"/>
      <c r="H174" s="116"/>
      <c r="I174" s="60"/>
      <c r="J174" s="60"/>
      <c r="K174" s="60"/>
      <c r="L174" s="60"/>
      <c r="M174" s="60"/>
      <c r="N174" s="60"/>
    </row>
    <row r="175" spans="1:14" ht="17.25" customHeight="1">
      <c r="A175" s="60"/>
      <c r="B175" s="60"/>
      <c r="C175" s="60"/>
      <c r="D175" s="60"/>
      <c r="E175" s="60"/>
      <c r="F175" s="114"/>
      <c r="G175" s="115"/>
      <c r="H175" s="116"/>
      <c r="I175" s="60"/>
      <c r="J175" s="60"/>
      <c r="K175" s="60"/>
      <c r="L175" s="60"/>
      <c r="M175" s="60"/>
      <c r="N175" s="60"/>
    </row>
    <row r="176" spans="1:14" ht="17.25" customHeight="1">
      <c r="A176" s="60"/>
      <c r="B176" s="60"/>
      <c r="C176" s="60"/>
      <c r="D176" s="60"/>
      <c r="E176" s="60"/>
      <c r="F176" s="114"/>
      <c r="G176" s="115"/>
      <c r="H176" s="116"/>
      <c r="I176" s="60"/>
      <c r="J176" s="60"/>
      <c r="K176" s="60"/>
      <c r="L176" s="60"/>
      <c r="M176" s="60"/>
      <c r="N176" s="60"/>
    </row>
    <row r="177" spans="1:14" ht="17.25" customHeight="1">
      <c r="A177" s="60"/>
      <c r="B177" s="60"/>
      <c r="C177" s="60"/>
      <c r="D177" s="60"/>
      <c r="E177" s="60"/>
      <c r="F177" s="114"/>
      <c r="G177" s="115"/>
      <c r="H177" s="116"/>
      <c r="I177" s="60"/>
      <c r="J177" s="60"/>
      <c r="K177" s="60"/>
      <c r="L177" s="60"/>
      <c r="M177" s="60"/>
      <c r="N177" s="60"/>
    </row>
    <row r="178" spans="1:14" ht="17.25" customHeight="1">
      <c r="A178" s="60"/>
      <c r="B178" s="60"/>
      <c r="C178" s="60"/>
      <c r="D178" s="60"/>
      <c r="E178" s="60"/>
      <c r="F178" s="114"/>
      <c r="G178" s="115"/>
      <c r="H178" s="116"/>
      <c r="I178" s="60"/>
      <c r="J178" s="60"/>
      <c r="K178" s="60"/>
      <c r="L178" s="60"/>
      <c r="M178" s="60"/>
      <c r="N178" s="60"/>
    </row>
    <row r="179" spans="1:14" ht="17.25" customHeight="1">
      <c r="A179" s="130"/>
      <c r="B179" s="130"/>
      <c r="C179" s="130"/>
      <c r="D179" s="130"/>
      <c r="E179" s="130"/>
      <c r="F179" s="130"/>
      <c r="G179" s="130"/>
      <c r="H179" s="130"/>
      <c r="I179" s="130"/>
      <c r="J179" s="130"/>
      <c r="K179" s="130"/>
      <c r="L179" s="130"/>
      <c r="M179" s="130"/>
      <c r="N179" s="130"/>
    </row>
    <row r="180" spans="1:14" ht="17.25" customHeight="1">
      <c r="A180" s="117" t="s">
        <v>77</v>
      </c>
      <c r="B180" s="118"/>
      <c r="C180" s="118"/>
      <c r="D180" s="118"/>
      <c r="E180" s="118"/>
      <c r="F180" s="118"/>
      <c r="G180" s="118"/>
      <c r="H180" s="118"/>
      <c r="I180" s="118"/>
      <c r="J180" s="118"/>
      <c r="K180" s="118"/>
      <c r="L180" s="118"/>
      <c r="M180" s="118"/>
      <c r="N180" s="119"/>
    </row>
    <row r="181" spans="1:14" s="11" customFormat="1" ht="17.25" customHeight="1">
      <c r="A181" s="253" t="s">
        <v>73</v>
      </c>
      <c r="B181" s="253"/>
      <c r="C181" s="253"/>
      <c r="D181" s="253"/>
      <c r="E181" s="253"/>
      <c r="F181" s="254" t="s">
        <v>74</v>
      </c>
      <c r="G181" s="255"/>
      <c r="H181" s="256"/>
      <c r="I181" s="253" t="s">
        <v>75</v>
      </c>
      <c r="J181" s="253"/>
      <c r="K181" s="253"/>
      <c r="L181" s="253" t="s">
        <v>76</v>
      </c>
      <c r="M181" s="253"/>
      <c r="N181" s="253"/>
    </row>
    <row r="182" spans="1:14" ht="17.25" customHeight="1">
      <c r="A182" s="60"/>
      <c r="B182" s="60"/>
      <c r="C182" s="60"/>
      <c r="D182" s="60"/>
      <c r="E182" s="60"/>
      <c r="F182" s="114"/>
      <c r="G182" s="115"/>
      <c r="H182" s="116"/>
      <c r="I182" s="60"/>
      <c r="J182" s="60"/>
      <c r="K182" s="60"/>
      <c r="L182" s="60"/>
      <c r="M182" s="60"/>
      <c r="N182" s="60"/>
    </row>
    <row r="183" spans="1:14" ht="17.25" customHeight="1">
      <c r="A183" s="60"/>
      <c r="B183" s="60"/>
      <c r="C183" s="60"/>
      <c r="D183" s="60"/>
      <c r="E183" s="60"/>
      <c r="F183" s="114"/>
      <c r="G183" s="115"/>
      <c r="H183" s="116"/>
      <c r="I183" s="60"/>
      <c r="J183" s="60"/>
      <c r="K183" s="60"/>
      <c r="L183" s="60"/>
      <c r="M183" s="60"/>
      <c r="N183" s="60"/>
    </row>
    <row r="184" spans="1:14" ht="17.25" customHeight="1">
      <c r="A184" s="60"/>
      <c r="B184" s="60"/>
      <c r="C184" s="60"/>
      <c r="D184" s="60"/>
      <c r="E184" s="60"/>
      <c r="F184" s="114"/>
      <c r="G184" s="115"/>
      <c r="H184" s="116"/>
      <c r="I184" s="60"/>
      <c r="J184" s="60"/>
      <c r="K184" s="60"/>
      <c r="L184" s="60"/>
      <c r="M184" s="60"/>
      <c r="N184" s="60"/>
    </row>
    <row r="185" spans="1:14" ht="17.25" customHeight="1">
      <c r="A185" s="60"/>
      <c r="B185" s="60"/>
      <c r="C185" s="60"/>
      <c r="D185" s="60"/>
      <c r="E185" s="60"/>
      <c r="F185" s="114"/>
      <c r="G185" s="115"/>
      <c r="H185" s="116"/>
      <c r="I185" s="60"/>
      <c r="J185" s="60"/>
      <c r="K185" s="60"/>
      <c r="L185" s="60"/>
      <c r="M185" s="60"/>
      <c r="N185" s="60"/>
    </row>
    <row r="186" spans="1:15" ht="17.25" customHeight="1">
      <c r="A186" s="60"/>
      <c r="B186" s="60"/>
      <c r="C186" s="60"/>
      <c r="D186" s="60"/>
      <c r="E186" s="60"/>
      <c r="F186" s="114"/>
      <c r="G186" s="115"/>
      <c r="H186" s="116"/>
      <c r="I186" s="60"/>
      <c r="J186" s="60"/>
      <c r="K186" s="60"/>
      <c r="L186" s="60"/>
      <c r="M186" s="60"/>
      <c r="N186" s="60"/>
      <c r="O186" s="6"/>
    </row>
    <row r="187" spans="1:14" ht="17.25" customHeight="1">
      <c r="A187" s="60"/>
      <c r="B187" s="60"/>
      <c r="C187" s="60"/>
      <c r="D187" s="60"/>
      <c r="E187" s="60"/>
      <c r="F187" s="114"/>
      <c r="G187" s="115"/>
      <c r="H187" s="116"/>
      <c r="I187" s="60"/>
      <c r="J187" s="60"/>
      <c r="K187" s="60"/>
      <c r="L187" s="60"/>
      <c r="M187" s="60"/>
      <c r="N187" s="60"/>
    </row>
    <row r="188" spans="1:14" ht="17.25" customHeight="1">
      <c r="A188" s="60"/>
      <c r="B188" s="60"/>
      <c r="C188" s="60"/>
      <c r="D188" s="60"/>
      <c r="E188" s="60"/>
      <c r="F188" s="114"/>
      <c r="G188" s="115"/>
      <c r="H188" s="116"/>
      <c r="I188" s="60"/>
      <c r="J188" s="60"/>
      <c r="K188" s="60"/>
      <c r="L188" s="60"/>
      <c r="M188" s="60"/>
      <c r="N188" s="60"/>
    </row>
    <row r="189" spans="1:14" ht="17.25" customHeight="1">
      <c r="A189" s="60"/>
      <c r="B189" s="60"/>
      <c r="C189" s="60"/>
      <c r="D189" s="60"/>
      <c r="E189" s="60"/>
      <c r="F189" s="114"/>
      <c r="G189" s="115"/>
      <c r="H189" s="116"/>
      <c r="I189" s="60"/>
      <c r="J189" s="60"/>
      <c r="K189" s="60"/>
      <c r="L189" s="60"/>
      <c r="M189" s="60"/>
      <c r="N189" s="60"/>
    </row>
    <row r="190" spans="1:14" ht="17.25" customHeight="1">
      <c r="A190" s="60"/>
      <c r="B190" s="60"/>
      <c r="C190" s="60"/>
      <c r="D190" s="60"/>
      <c r="E190" s="60"/>
      <c r="F190" s="114"/>
      <c r="G190" s="115"/>
      <c r="H190" s="116"/>
      <c r="I190" s="60"/>
      <c r="J190" s="60"/>
      <c r="K190" s="60"/>
      <c r="L190" s="60"/>
      <c r="M190" s="60"/>
      <c r="N190" s="60"/>
    </row>
    <row r="191" spans="1:14" ht="17.25" customHeight="1">
      <c r="A191" s="60"/>
      <c r="B191" s="60"/>
      <c r="C191" s="60"/>
      <c r="D191" s="60"/>
      <c r="E191" s="60"/>
      <c r="F191" s="114"/>
      <c r="G191" s="115"/>
      <c r="H191" s="116"/>
      <c r="I191" s="60"/>
      <c r="J191" s="60"/>
      <c r="K191" s="60"/>
      <c r="L191" s="60"/>
      <c r="M191" s="60"/>
      <c r="N191" s="60"/>
    </row>
    <row r="192" spans="1:14" ht="12.75">
      <c r="A192" s="130"/>
      <c r="B192" s="130"/>
      <c r="C192" s="130"/>
      <c r="D192" s="130"/>
      <c r="E192" s="130"/>
      <c r="F192" s="130"/>
      <c r="G192" s="130"/>
      <c r="H192" s="130"/>
      <c r="I192" s="130"/>
      <c r="J192" s="130"/>
      <c r="K192" s="130"/>
      <c r="L192" s="130"/>
      <c r="M192" s="130"/>
      <c r="N192" s="130"/>
    </row>
    <row r="193" spans="1:14" ht="12.75">
      <c r="A193" s="41" t="s">
        <v>167</v>
      </c>
      <c r="B193" s="39"/>
      <c r="C193" s="39"/>
      <c r="D193" s="39"/>
      <c r="E193" s="39"/>
      <c r="F193" s="39"/>
      <c r="G193" s="40"/>
      <c r="H193" s="54"/>
      <c r="I193" s="54"/>
      <c r="J193" s="54"/>
      <c r="K193" s="54"/>
      <c r="L193" s="54"/>
      <c r="M193" s="54"/>
      <c r="N193" s="54"/>
    </row>
    <row r="194" spans="1:14" ht="12.75">
      <c r="A194" s="64"/>
      <c r="B194" s="65"/>
      <c r="C194" s="65"/>
      <c r="D194" s="65"/>
      <c r="E194" s="65"/>
      <c r="F194" s="65"/>
      <c r="G194" s="66"/>
      <c r="H194" s="54"/>
      <c r="I194" s="54"/>
      <c r="J194" s="54"/>
      <c r="K194" s="54"/>
      <c r="L194" s="54"/>
      <c r="M194" s="54"/>
      <c r="N194" s="54"/>
    </row>
    <row r="195" spans="1:14" ht="12.75">
      <c r="A195" s="244" t="s">
        <v>168</v>
      </c>
      <c r="B195" s="245"/>
      <c r="C195" s="245"/>
      <c r="D195" s="245"/>
      <c r="E195" s="245"/>
      <c r="F195" s="245"/>
      <c r="G195" s="246"/>
      <c r="H195" s="54"/>
      <c r="I195" s="54"/>
      <c r="J195" s="54"/>
      <c r="K195" s="54"/>
      <c r="L195" s="54"/>
      <c r="M195" s="54"/>
      <c r="N195" s="54"/>
    </row>
    <row r="196" spans="1:14" ht="12.75">
      <c r="A196" s="247"/>
      <c r="B196" s="248"/>
      <c r="C196" s="248"/>
      <c r="D196" s="248"/>
      <c r="E196" s="248"/>
      <c r="F196" s="248"/>
      <c r="G196" s="249"/>
      <c r="H196" s="54"/>
      <c r="I196" s="54"/>
      <c r="J196" s="54"/>
      <c r="K196" s="54"/>
      <c r="L196" s="54"/>
      <c r="M196" s="54"/>
      <c r="N196" s="54"/>
    </row>
    <row r="197" spans="1:14" ht="19.5" customHeight="1">
      <c r="A197" s="120" t="s">
        <v>171</v>
      </c>
      <c r="B197" s="121"/>
      <c r="C197" s="121"/>
      <c r="D197" s="121"/>
      <c r="E197" s="121"/>
      <c r="F197" s="121"/>
      <c r="G197" s="121"/>
      <c r="H197" s="121"/>
      <c r="I197" s="121"/>
      <c r="J197" s="121"/>
      <c r="K197" s="121"/>
      <c r="L197" s="121"/>
      <c r="M197" s="121"/>
      <c r="N197" s="122"/>
    </row>
    <row r="198" spans="1:14" ht="12.75">
      <c r="A198" s="73"/>
      <c r="B198" s="74"/>
      <c r="C198" s="74"/>
      <c r="D198" s="74"/>
      <c r="E198" s="74"/>
      <c r="F198" s="74"/>
      <c r="G198" s="74"/>
      <c r="H198" s="74"/>
      <c r="I198" s="74"/>
      <c r="J198" s="74"/>
      <c r="K198" s="74"/>
      <c r="L198" s="74"/>
      <c r="M198" s="74"/>
      <c r="N198" s="75"/>
    </row>
    <row r="199" spans="1:14" ht="12.75">
      <c r="A199" s="76"/>
      <c r="B199" s="77"/>
      <c r="C199" s="77"/>
      <c r="D199" s="77"/>
      <c r="E199" s="77"/>
      <c r="F199" s="77"/>
      <c r="G199" s="77"/>
      <c r="H199" s="77"/>
      <c r="I199" s="77"/>
      <c r="J199" s="77"/>
      <c r="K199" s="77"/>
      <c r="L199" s="77"/>
      <c r="M199" s="77"/>
      <c r="N199" s="78"/>
    </row>
    <row r="200" spans="1:14" ht="12.75">
      <c r="A200" s="76"/>
      <c r="B200" s="77"/>
      <c r="C200" s="77"/>
      <c r="D200" s="77"/>
      <c r="E200" s="77"/>
      <c r="F200" s="77"/>
      <c r="G200" s="77"/>
      <c r="H200" s="77"/>
      <c r="I200" s="77"/>
      <c r="J200" s="77"/>
      <c r="K200" s="77"/>
      <c r="L200" s="77"/>
      <c r="M200" s="77"/>
      <c r="N200" s="78"/>
    </row>
    <row r="201" spans="1:14" ht="12.75">
      <c r="A201" s="76"/>
      <c r="B201" s="77"/>
      <c r="C201" s="77"/>
      <c r="D201" s="77"/>
      <c r="E201" s="77"/>
      <c r="F201" s="77"/>
      <c r="G201" s="77"/>
      <c r="H201" s="77"/>
      <c r="I201" s="77"/>
      <c r="J201" s="77"/>
      <c r="K201" s="77"/>
      <c r="L201" s="77"/>
      <c r="M201" s="77"/>
      <c r="N201" s="78"/>
    </row>
    <row r="202" spans="1:14" ht="12.75">
      <c r="A202" s="76"/>
      <c r="B202" s="77"/>
      <c r="C202" s="77"/>
      <c r="D202" s="77"/>
      <c r="E202" s="77"/>
      <c r="F202" s="77"/>
      <c r="G202" s="77"/>
      <c r="H202" s="77"/>
      <c r="I202" s="77"/>
      <c r="J202" s="77"/>
      <c r="K202" s="77"/>
      <c r="L202" s="77"/>
      <c r="M202" s="77"/>
      <c r="N202" s="78"/>
    </row>
    <row r="203" spans="1:14" ht="12.75">
      <c r="A203" s="76"/>
      <c r="B203" s="77"/>
      <c r="C203" s="77"/>
      <c r="D203" s="77"/>
      <c r="E203" s="77"/>
      <c r="F203" s="77"/>
      <c r="G203" s="77"/>
      <c r="H203" s="77"/>
      <c r="I203" s="77"/>
      <c r="J203" s="77"/>
      <c r="K203" s="77"/>
      <c r="L203" s="77"/>
      <c r="M203" s="77"/>
      <c r="N203" s="78"/>
    </row>
    <row r="204" spans="1:14" ht="12.75">
      <c r="A204" s="76"/>
      <c r="B204" s="77"/>
      <c r="C204" s="77"/>
      <c r="D204" s="77"/>
      <c r="E204" s="77"/>
      <c r="F204" s="77"/>
      <c r="G204" s="77"/>
      <c r="H204" s="77"/>
      <c r="I204" s="77"/>
      <c r="J204" s="77"/>
      <c r="K204" s="77"/>
      <c r="L204" s="77"/>
      <c r="M204" s="77"/>
      <c r="N204" s="78"/>
    </row>
    <row r="205" spans="1:14" ht="12.75">
      <c r="A205" s="79"/>
      <c r="B205" s="80"/>
      <c r="C205" s="80"/>
      <c r="D205" s="80"/>
      <c r="E205" s="80"/>
      <c r="F205" s="80"/>
      <c r="G205" s="80"/>
      <c r="H205" s="80"/>
      <c r="I205" s="80"/>
      <c r="J205" s="80"/>
      <c r="K205" s="80"/>
      <c r="L205" s="80"/>
      <c r="M205" s="80"/>
      <c r="N205" s="81"/>
    </row>
    <row r="206" spans="1:14" ht="14.25">
      <c r="A206" s="42" t="s">
        <v>172</v>
      </c>
      <c r="B206" s="43"/>
      <c r="C206" s="43"/>
      <c r="D206" s="43"/>
      <c r="E206" s="43"/>
      <c r="F206" s="43"/>
      <c r="G206" s="43"/>
      <c r="H206" s="43"/>
      <c r="I206" s="43"/>
      <c r="J206" s="43"/>
      <c r="K206" s="43"/>
      <c r="L206" s="43"/>
      <c r="M206" s="43"/>
      <c r="N206" s="252"/>
    </row>
    <row r="207" spans="1:14" s="9" customFormat="1" ht="13.5" customHeight="1">
      <c r="A207" s="117" t="s">
        <v>176</v>
      </c>
      <c r="B207" s="118"/>
      <c r="C207" s="118"/>
      <c r="D207" s="118"/>
      <c r="E207" s="118"/>
      <c r="F207" s="118"/>
      <c r="G207" s="119"/>
      <c r="H207" s="59" t="s">
        <v>177</v>
      </c>
      <c r="I207" s="59"/>
      <c r="J207" s="59"/>
      <c r="K207" s="59"/>
      <c r="L207" s="59"/>
      <c r="M207" s="59"/>
      <c r="N207" s="59"/>
    </row>
    <row r="208" spans="1:14" ht="12.75">
      <c r="A208" s="73"/>
      <c r="B208" s="74"/>
      <c r="C208" s="74"/>
      <c r="D208" s="74"/>
      <c r="E208" s="74"/>
      <c r="F208" s="74"/>
      <c r="G208" s="75"/>
      <c r="H208" s="60"/>
      <c r="I208" s="60"/>
      <c r="J208" s="60"/>
      <c r="K208" s="60"/>
      <c r="L208" s="60"/>
      <c r="M208" s="60"/>
      <c r="N208" s="60"/>
    </row>
    <row r="209" spans="1:14" ht="12.75">
      <c r="A209" s="76"/>
      <c r="B209" s="77"/>
      <c r="C209" s="77"/>
      <c r="D209" s="77"/>
      <c r="E209" s="77"/>
      <c r="F209" s="77"/>
      <c r="G209" s="78"/>
      <c r="H209" s="60"/>
      <c r="I209" s="60"/>
      <c r="J209" s="60"/>
      <c r="K209" s="60"/>
      <c r="L209" s="60"/>
      <c r="M209" s="60"/>
      <c r="N209" s="60"/>
    </row>
    <row r="210" spans="1:14" ht="12.75">
      <c r="A210" s="76"/>
      <c r="B210" s="77"/>
      <c r="C210" s="77"/>
      <c r="D210" s="77"/>
      <c r="E210" s="77"/>
      <c r="F210" s="77"/>
      <c r="G210" s="78"/>
      <c r="H210" s="60"/>
      <c r="I210" s="60"/>
      <c r="J210" s="60"/>
      <c r="K210" s="60"/>
      <c r="L210" s="60"/>
      <c r="M210" s="60"/>
      <c r="N210" s="60"/>
    </row>
    <row r="211" spans="1:14" ht="12.75">
      <c r="A211" s="76"/>
      <c r="B211" s="77"/>
      <c r="C211" s="77"/>
      <c r="D211" s="77"/>
      <c r="E211" s="77"/>
      <c r="F211" s="77"/>
      <c r="G211" s="78"/>
      <c r="H211" s="60"/>
      <c r="I211" s="60"/>
      <c r="J211" s="60"/>
      <c r="K211" s="60"/>
      <c r="L211" s="60"/>
      <c r="M211" s="60"/>
      <c r="N211" s="60"/>
    </row>
    <row r="212" spans="1:14" ht="12.75" customHeight="1">
      <c r="A212" s="76"/>
      <c r="B212" s="77"/>
      <c r="C212" s="77"/>
      <c r="D212" s="77"/>
      <c r="E212" s="77"/>
      <c r="F212" s="77"/>
      <c r="G212" s="78"/>
      <c r="H212" s="60"/>
      <c r="I212" s="60"/>
      <c r="J212" s="60"/>
      <c r="K212" s="60"/>
      <c r="L212" s="60"/>
      <c r="M212" s="60"/>
      <c r="N212" s="60"/>
    </row>
    <row r="213" spans="1:14" ht="12.75">
      <c r="A213" s="76"/>
      <c r="B213" s="77"/>
      <c r="C213" s="77"/>
      <c r="D213" s="77"/>
      <c r="E213" s="77"/>
      <c r="F213" s="77"/>
      <c r="G213" s="78"/>
      <c r="H213" s="60"/>
      <c r="I213" s="60"/>
      <c r="J213" s="60"/>
      <c r="K213" s="60"/>
      <c r="L213" s="60"/>
      <c r="M213" s="60"/>
      <c r="N213" s="60"/>
    </row>
    <row r="214" spans="1:14" ht="12.75">
      <c r="A214" s="76"/>
      <c r="B214" s="77"/>
      <c r="C214" s="77"/>
      <c r="D214" s="77"/>
      <c r="E214" s="77"/>
      <c r="F214" s="77"/>
      <c r="G214" s="78"/>
      <c r="H214" s="60"/>
      <c r="I214" s="60"/>
      <c r="J214" s="60"/>
      <c r="K214" s="60"/>
      <c r="L214" s="60"/>
      <c r="M214" s="60"/>
      <c r="N214" s="60"/>
    </row>
    <row r="215" spans="1:14" ht="12.75">
      <c r="A215" s="76"/>
      <c r="B215" s="77"/>
      <c r="C215" s="77"/>
      <c r="D215" s="77"/>
      <c r="E215" s="77"/>
      <c r="F215" s="77"/>
      <c r="G215" s="78"/>
      <c r="H215" s="60"/>
      <c r="I215" s="60"/>
      <c r="J215" s="60"/>
      <c r="K215" s="60"/>
      <c r="L215" s="60"/>
      <c r="M215" s="60"/>
      <c r="N215" s="60"/>
    </row>
    <row r="216" spans="1:14" ht="12.75">
      <c r="A216" s="76"/>
      <c r="B216" s="77"/>
      <c r="C216" s="77"/>
      <c r="D216" s="77"/>
      <c r="E216" s="77"/>
      <c r="F216" s="77"/>
      <c r="G216" s="78"/>
      <c r="H216" s="60"/>
      <c r="I216" s="60"/>
      <c r="J216" s="60"/>
      <c r="K216" s="60"/>
      <c r="L216" s="60"/>
      <c r="M216" s="60"/>
      <c r="N216" s="60"/>
    </row>
    <row r="217" spans="1:14" ht="12.75">
      <c r="A217" s="76"/>
      <c r="B217" s="77"/>
      <c r="C217" s="77"/>
      <c r="D217" s="77"/>
      <c r="E217" s="77"/>
      <c r="F217" s="77"/>
      <c r="G217" s="78"/>
      <c r="H217" s="60"/>
      <c r="I217" s="60"/>
      <c r="J217" s="60"/>
      <c r="K217" s="60"/>
      <c r="L217" s="60"/>
      <c r="M217" s="60"/>
      <c r="N217" s="60"/>
    </row>
    <row r="218" spans="1:14" ht="12.75">
      <c r="A218" s="76"/>
      <c r="B218" s="77"/>
      <c r="C218" s="77"/>
      <c r="D218" s="77"/>
      <c r="E218" s="77"/>
      <c r="F218" s="77"/>
      <c r="G218" s="78"/>
      <c r="H218" s="60"/>
      <c r="I218" s="60"/>
      <c r="J218" s="60"/>
      <c r="K218" s="60"/>
      <c r="L218" s="60"/>
      <c r="M218" s="60"/>
      <c r="N218" s="60"/>
    </row>
    <row r="219" spans="1:14" ht="12.75">
      <c r="A219" s="79"/>
      <c r="B219" s="80"/>
      <c r="C219" s="80"/>
      <c r="D219" s="80"/>
      <c r="E219" s="80"/>
      <c r="F219" s="80"/>
      <c r="G219" s="81"/>
      <c r="H219" s="60"/>
      <c r="I219" s="60"/>
      <c r="J219" s="60"/>
      <c r="K219" s="60"/>
      <c r="L219" s="60"/>
      <c r="M219" s="60"/>
      <c r="N219" s="60"/>
    </row>
    <row r="220" spans="1:14" ht="12.75">
      <c r="A220" s="42" t="s">
        <v>178</v>
      </c>
      <c r="B220" s="43"/>
      <c r="C220" s="43"/>
      <c r="D220" s="43"/>
      <c r="E220" s="43"/>
      <c r="F220" s="43"/>
      <c r="G220" s="43"/>
      <c r="H220" s="43"/>
      <c r="I220" s="43"/>
      <c r="J220" s="43"/>
      <c r="K220" s="43"/>
      <c r="L220" s="43"/>
      <c r="M220" s="43"/>
      <c r="N220" s="252"/>
    </row>
    <row r="221" spans="1:14" s="9" customFormat="1" ht="15" customHeight="1">
      <c r="A221" s="117" t="s">
        <v>176</v>
      </c>
      <c r="B221" s="118"/>
      <c r="C221" s="118"/>
      <c r="D221" s="118"/>
      <c r="E221" s="118"/>
      <c r="F221" s="118"/>
      <c r="G221" s="119"/>
      <c r="H221" s="59" t="s">
        <v>177</v>
      </c>
      <c r="I221" s="59"/>
      <c r="J221" s="59"/>
      <c r="K221" s="59"/>
      <c r="L221" s="59"/>
      <c r="M221" s="59"/>
      <c r="N221" s="59"/>
    </row>
    <row r="222" spans="1:14" ht="12.75">
      <c r="A222" s="73"/>
      <c r="B222" s="74"/>
      <c r="C222" s="74"/>
      <c r="D222" s="74"/>
      <c r="E222" s="74"/>
      <c r="F222" s="74"/>
      <c r="G222" s="75"/>
      <c r="H222" s="60"/>
      <c r="I222" s="60"/>
      <c r="J222" s="60"/>
      <c r="K222" s="60"/>
      <c r="L222" s="60"/>
      <c r="M222" s="60"/>
      <c r="N222" s="60"/>
    </row>
    <row r="223" spans="1:14" ht="12.75">
      <c r="A223" s="76"/>
      <c r="B223" s="77"/>
      <c r="C223" s="77"/>
      <c r="D223" s="77"/>
      <c r="E223" s="77"/>
      <c r="F223" s="77"/>
      <c r="G223" s="78"/>
      <c r="H223" s="60"/>
      <c r="I223" s="60"/>
      <c r="J223" s="60"/>
      <c r="K223" s="60"/>
      <c r="L223" s="60"/>
      <c r="M223" s="60"/>
      <c r="N223" s="60"/>
    </row>
    <row r="224" spans="1:14" ht="12.75">
      <c r="A224" s="76"/>
      <c r="B224" s="77"/>
      <c r="C224" s="77"/>
      <c r="D224" s="77"/>
      <c r="E224" s="77"/>
      <c r="F224" s="77"/>
      <c r="G224" s="78"/>
      <c r="H224" s="60"/>
      <c r="I224" s="60"/>
      <c r="J224" s="60"/>
      <c r="K224" s="60"/>
      <c r="L224" s="60"/>
      <c r="M224" s="60"/>
      <c r="N224" s="60"/>
    </row>
    <row r="225" spans="1:14" ht="12.75">
      <c r="A225" s="76"/>
      <c r="B225" s="77"/>
      <c r="C225" s="77"/>
      <c r="D225" s="77"/>
      <c r="E225" s="77"/>
      <c r="F225" s="77"/>
      <c r="G225" s="78"/>
      <c r="H225" s="60"/>
      <c r="I225" s="60"/>
      <c r="J225" s="60"/>
      <c r="K225" s="60"/>
      <c r="L225" s="60"/>
      <c r="M225" s="60"/>
      <c r="N225" s="60"/>
    </row>
    <row r="226" spans="1:14" ht="12.75">
      <c r="A226" s="76"/>
      <c r="B226" s="77"/>
      <c r="C226" s="77"/>
      <c r="D226" s="77"/>
      <c r="E226" s="77"/>
      <c r="F226" s="77"/>
      <c r="G226" s="78"/>
      <c r="H226" s="60"/>
      <c r="I226" s="60"/>
      <c r="J226" s="60"/>
      <c r="K226" s="60"/>
      <c r="L226" s="60"/>
      <c r="M226" s="60"/>
      <c r="N226" s="60"/>
    </row>
    <row r="227" spans="1:14" ht="12.75">
      <c r="A227" s="76"/>
      <c r="B227" s="77"/>
      <c r="C227" s="77"/>
      <c r="D227" s="77"/>
      <c r="E227" s="77"/>
      <c r="F227" s="77"/>
      <c r="G227" s="78"/>
      <c r="H227" s="60"/>
      <c r="I227" s="60"/>
      <c r="J227" s="60"/>
      <c r="K227" s="60"/>
      <c r="L227" s="60"/>
      <c r="M227" s="60"/>
      <c r="N227" s="60"/>
    </row>
    <row r="228" spans="1:14" ht="12.75">
      <c r="A228" s="76"/>
      <c r="B228" s="77"/>
      <c r="C228" s="77"/>
      <c r="D228" s="77"/>
      <c r="E228" s="77"/>
      <c r="F228" s="77"/>
      <c r="G228" s="78"/>
      <c r="H228" s="60"/>
      <c r="I228" s="60"/>
      <c r="J228" s="60"/>
      <c r="K228" s="60"/>
      <c r="L228" s="60"/>
      <c r="M228" s="60"/>
      <c r="N228" s="60"/>
    </row>
    <row r="229" spans="1:14" ht="12.75">
      <c r="A229" s="76"/>
      <c r="B229" s="77"/>
      <c r="C229" s="77"/>
      <c r="D229" s="77"/>
      <c r="E229" s="77"/>
      <c r="F229" s="77"/>
      <c r="G229" s="78"/>
      <c r="H229" s="60"/>
      <c r="I229" s="60"/>
      <c r="J229" s="60"/>
      <c r="K229" s="60"/>
      <c r="L229" s="60"/>
      <c r="M229" s="60"/>
      <c r="N229" s="60"/>
    </row>
    <row r="230" spans="1:14" ht="12.75">
      <c r="A230" s="76"/>
      <c r="B230" s="77"/>
      <c r="C230" s="77"/>
      <c r="D230" s="77"/>
      <c r="E230" s="77"/>
      <c r="F230" s="77"/>
      <c r="G230" s="78"/>
      <c r="H230" s="60"/>
      <c r="I230" s="60"/>
      <c r="J230" s="60"/>
      <c r="K230" s="60"/>
      <c r="L230" s="60"/>
      <c r="M230" s="60"/>
      <c r="N230" s="60"/>
    </row>
    <row r="231" spans="1:14" ht="12.75">
      <c r="A231" s="76"/>
      <c r="B231" s="77"/>
      <c r="C231" s="77"/>
      <c r="D231" s="77"/>
      <c r="E231" s="77"/>
      <c r="F231" s="77"/>
      <c r="G231" s="78"/>
      <c r="H231" s="60"/>
      <c r="I231" s="60"/>
      <c r="J231" s="60"/>
      <c r="K231" s="60"/>
      <c r="L231" s="60"/>
      <c r="M231" s="60"/>
      <c r="N231" s="60"/>
    </row>
    <row r="232" spans="1:14" ht="12.75">
      <c r="A232" s="76"/>
      <c r="B232" s="77"/>
      <c r="C232" s="77"/>
      <c r="D232" s="77"/>
      <c r="E232" s="77"/>
      <c r="F232" s="77"/>
      <c r="G232" s="78"/>
      <c r="H232" s="60"/>
      <c r="I232" s="60"/>
      <c r="J232" s="60"/>
      <c r="K232" s="60"/>
      <c r="L232" s="60"/>
      <c r="M232" s="60"/>
      <c r="N232" s="60"/>
    </row>
    <row r="233" spans="1:14" ht="12.75">
      <c r="A233" s="79"/>
      <c r="B233" s="80"/>
      <c r="C233" s="80"/>
      <c r="D233" s="80"/>
      <c r="E233" s="80"/>
      <c r="F233" s="80"/>
      <c r="G233" s="81"/>
      <c r="H233" s="60"/>
      <c r="I233" s="60"/>
      <c r="J233" s="60"/>
      <c r="K233" s="60"/>
      <c r="L233" s="60"/>
      <c r="M233" s="60"/>
      <c r="N233" s="60"/>
    </row>
    <row r="234" spans="1:14" ht="12.75">
      <c r="A234" s="130"/>
      <c r="B234" s="130"/>
      <c r="C234" s="130"/>
      <c r="D234" s="130"/>
      <c r="E234" s="130"/>
      <c r="F234" s="130"/>
      <c r="G234" s="130"/>
      <c r="H234" s="130"/>
      <c r="I234" s="130"/>
      <c r="J234" s="130"/>
      <c r="K234" s="130"/>
      <c r="L234" s="130"/>
      <c r="M234" s="130"/>
      <c r="N234" s="130"/>
    </row>
    <row r="235" spans="1:14" ht="12.75">
      <c r="A235" s="42" t="s">
        <v>329</v>
      </c>
      <c r="B235" s="43"/>
      <c r="C235" s="43"/>
      <c r="D235" s="43"/>
      <c r="E235" s="43"/>
      <c r="F235" s="43"/>
      <c r="G235" s="43"/>
      <c r="H235" s="43"/>
      <c r="I235" s="43"/>
      <c r="J235" s="43"/>
      <c r="K235" s="43"/>
      <c r="L235" s="43"/>
      <c r="M235" s="43"/>
      <c r="N235" s="252"/>
    </row>
    <row r="236" spans="1:14" ht="12.75">
      <c r="A236" s="261" t="s">
        <v>181</v>
      </c>
      <c r="B236" s="262"/>
      <c r="C236" s="263"/>
      <c r="D236" s="171" t="s">
        <v>328</v>
      </c>
      <c r="E236" s="172"/>
      <c r="F236" s="172"/>
      <c r="G236" s="172"/>
      <c r="H236" s="172"/>
      <c r="I236" s="172"/>
      <c r="J236" s="172"/>
      <c r="K236" s="173"/>
      <c r="L236" s="257"/>
      <c r="M236" s="258"/>
      <c r="N236" s="258"/>
    </row>
    <row r="237" spans="1:14" ht="12.75">
      <c r="A237" s="264"/>
      <c r="B237" s="265"/>
      <c r="C237" s="266"/>
      <c r="D237" s="171" t="s">
        <v>191</v>
      </c>
      <c r="E237" s="172"/>
      <c r="F237" s="172"/>
      <c r="G237" s="173"/>
      <c r="H237" s="170" t="s">
        <v>77</v>
      </c>
      <c r="I237" s="170"/>
      <c r="J237" s="170"/>
      <c r="K237" s="170"/>
      <c r="L237" s="259"/>
      <c r="M237" s="260"/>
      <c r="N237" s="260"/>
    </row>
    <row r="238" spans="1:14" ht="12.75">
      <c r="A238" s="243" t="s">
        <v>182</v>
      </c>
      <c r="B238" s="243"/>
      <c r="C238" s="243"/>
      <c r="D238" s="131"/>
      <c r="E238" s="132"/>
      <c r="F238" s="132"/>
      <c r="G238" s="133"/>
      <c r="H238" s="113"/>
      <c r="I238" s="113"/>
      <c r="J238" s="113"/>
      <c r="K238" s="113"/>
      <c r="L238" s="259"/>
      <c r="M238" s="260"/>
      <c r="N238" s="260"/>
    </row>
    <row r="239" spans="1:14" ht="12.75">
      <c r="A239" s="243" t="s">
        <v>183</v>
      </c>
      <c r="B239" s="243"/>
      <c r="C239" s="243"/>
      <c r="D239" s="131"/>
      <c r="E239" s="132"/>
      <c r="F239" s="132"/>
      <c r="G239" s="133"/>
      <c r="H239" s="113"/>
      <c r="I239" s="113"/>
      <c r="J239" s="113"/>
      <c r="K239" s="113"/>
      <c r="L239" s="259"/>
      <c r="M239" s="260"/>
      <c r="N239" s="260"/>
    </row>
    <row r="240" spans="1:14" ht="12.75">
      <c r="A240" s="243" t="s">
        <v>184</v>
      </c>
      <c r="B240" s="243"/>
      <c r="C240" s="243"/>
      <c r="D240" s="131"/>
      <c r="E240" s="132"/>
      <c r="F240" s="132"/>
      <c r="G240" s="133"/>
      <c r="H240" s="113"/>
      <c r="I240" s="113"/>
      <c r="J240" s="113"/>
      <c r="K240" s="113"/>
      <c r="L240" s="259"/>
      <c r="M240" s="260"/>
      <c r="N240" s="260"/>
    </row>
    <row r="241" spans="1:14" ht="12.75">
      <c r="A241" s="243" t="s">
        <v>185</v>
      </c>
      <c r="B241" s="243"/>
      <c r="C241" s="243"/>
      <c r="D241" s="131"/>
      <c r="E241" s="132"/>
      <c r="F241" s="132"/>
      <c r="G241" s="133"/>
      <c r="H241" s="113"/>
      <c r="I241" s="113"/>
      <c r="J241" s="113"/>
      <c r="K241" s="113"/>
      <c r="L241" s="259"/>
      <c r="M241" s="260"/>
      <c r="N241" s="260"/>
    </row>
    <row r="242" spans="1:14" ht="12.75">
      <c r="A242" s="243" t="s">
        <v>186</v>
      </c>
      <c r="B242" s="243"/>
      <c r="C242" s="243"/>
      <c r="D242" s="131"/>
      <c r="E242" s="132"/>
      <c r="F242" s="132"/>
      <c r="G242" s="133"/>
      <c r="H242" s="113"/>
      <c r="I242" s="113"/>
      <c r="J242" s="113"/>
      <c r="K242" s="113"/>
      <c r="L242" s="259"/>
      <c r="M242" s="260"/>
      <c r="N242" s="260"/>
    </row>
    <row r="243" spans="1:14" ht="12.75">
      <c r="A243" s="243" t="s">
        <v>187</v>
      </c>
      <c r="B243" s="243"/>
      <c r="C243" s="243"/>
      <c r="D243" s="131"/>
      <c r="E243" s="132"/>
      <c r="F243" s="132"/>
      <c r="G243" s="133"/>
      <c r="H243" s="113"/>
      <c r="I243" s="113"/>
      <c r="J243" s="113"/>
      <c r="K243" s="113"/>
      <c r="L243" s="259"/>
      <c r="M243" s="260"/>
      <c r="N243" s="260"/>
    </row>
    <row r="244" spans="1:14" ht="12.75">
      <c r="A244" s="243" t="s">
        <v>188</v>
      </c>
      <c r="B244" s="243"/>
      <c r="C244" s="243"/>
      <c r="D244" s="131"/>
      <c r="E244" s="132"/>
      <c r="F244" s="132"/>
      <c r="G244" s="133"/>
      <c r="H244" s="113"/>
      <c r="I244" s="113"/>
      <c r="J244" s="113"/>
      <c r="K244" s="113"/>
      <c r="L244" s="259"/>
      <c r="M244" s="260"/>
      <c r="N244" s="260"/>
    </row>
    <row r="245" spans="1:14" ht="12.75">
      <c r="A245" s="243" t="s">
        <v>189</v>
      </c>
      <c r="B245" s="243"/>
      <c r="C245" s="243"/>
      <c r="D245" s="131"/>
      <c r="E245" s="132"/>
      <c r="F245" s="132"/>
      <c r="G245" s="133"/>
      <c r="H245" s="113"/>
      <c r="I245" s="113"/>
      <c r="J245" s="113"/>
      <c r="K245" s="113"/>
      <c r="L245" s="259"/>
      <c r="M245" s="260"/>
      <c r="N245" s="260"/>
    </row>
    <row r="246" spans="1:14" ht="12.75">
      <c r="A246" s="243" t="s">
        <v>190</v>
      </c>
      <c r="B246" s="243"/>
      <c r="C246" s="243"/>
      <c r="D246" s="131"/>
      <c r="E246" s="132"/>
      <c r="F246" s="132"/>
      <c r="G246" s="133"/>
      <c r="H246" s="113"/>
      <c r="I246" s="113"/>
      <c r="J246" s="113"/>
      <c r="K246" s="113"/>
      <c r="L246" s="259"/>
      <c r="M246" s="260"/>
      <c r="N246" s="260"/>
    </row>
    <row r="247" spans="1:14" ht="21" customHeight="1">
      <c r="A247" s="57"/>
      <c r="B247" s="57"/>
      <c r="C247" s="57"/>
      <c r="D247" s="57"/>
      <c r="E247" s="57"/>
      <c r="F247" s="57"/>
      <c r="G247" s="57"/>
      <c r="H247" s="57"/>
      <c r="I247" s="57"/>
      <c r="J247" s="57"/>
      <c r="K247" s="57"/>
      <c r="L247" s="57"/>
      <c r="M247" s="57"/>
      <c r="N247" s="57"/>
    </row>
    <row r="248" spans="1:14" s="9" customFormat="1" ht="18" customHeight="1">
      <c r="A248" s="166" t="s">
        <v>210</v>
      </c>
      <c r="B248" s="167"/>
      <c r="C248" s="167"/>
      <c r="D248" s="167"/>
      <c r="E248" s="167"/>
      <c r="F248" s="167"/>
      <c r="G248" s="167"/>
      <c r="H248" s="167"/>
      <c r="I248" s="167"/>
      <c r="J248" s="167"/>
      <c r="K248" s="167"/>
      <c r="L248" s="167"/>
      <c r="M248" s="167"/>
      <c r="N248" s="168"/>
    </row>
    <row r="249" spans="1:14" ht="17.25" customHeight="1">
      <c r="A249" s="120" t="s">
        <v>211</v>
      </c>
      <c r="B249" s="121"/>
      <c r="C249" s="121"/>
      <c r="D249" s="121"/>
      <c r="E249" s="121"/>
      <c r="F249" s="121"/>
      <c r="G249" s="121"/>
      <c r="H249" s="121"/>
      <c r="I249" s="121"/>
      <c r="J249" s="121"/>
      <c r="K249" s="121"/>
      <c r="L249" s="121"/>
      <c r="M249" s="121"/>
      <c r="N249" s="122"/>
    </row>
    <row r="250" spans="1:14" ht="16.5" customHeight="1">
      <c r="A250" s="170" t="s">
        <v>73</v>
      </c>
      <c r="B250" s="170"/>
      <c r="C250" s="170"/>
      <c r="D250" s="170"/>
      <c r="E250" s="170"/>
      <c r="F250" s="171" t="s">
        <v>74</v>
      </c>
      <c r="G250" s="172"/>
      <c r="H250" s="173"/>
      <c r="I250" s="170" t="s">
        <v>75</v>
      </c>
      <c r="J250" s="170"/>
      <c r="K250" s="170"/>
      <c r="L250" s="170" t="s">
        <v>76</v>
      </c>
      <c r="M250" s="170"/>
      <c r="N250" s="170"/>
    </row>
    <row r="251" spans="1:14" ht="16.5" customHeight="1">
      <c r="A251" s="60"/>
      <c r="B251" s="60"/>
      <c r="C251" s="60"/>
      <c r="D251" s="60"/>
      <c r="E251" s="60"/>
      <c r="F251" s="114"/>
      <c r="G251" s="115"/>
      <c r="H251" s="116"/>
      <c r="I251" s="60"/>
      <c r="J251" s="60"/>
      <c r="K251" s="60"/>
      <c r="L251" s="60"/>
      <c r="M251" s="60"/>
      <c r="N251" s="60"/>
    </row>
    <row r="252" spans="1:14" s="7" customFormat="1" ht="16.5" customHeight="1">
      <c r="A252" s="60"/>
      <c r="B252" s="60"/>
      <c r="C252" s="60"/>
      <c r="D252" s="60"/>
      <c r="E252" s="60"/>
      <c r="F252" s="114"/>
      <c r="G252" s="115"/>
      <c r="H252" s="116"/>
      <c r="I252" s="60"/>
      <c r="J252" s="60"/>
      <c r="K252" s="60"/>
      <c r="L252" s="60"/>
      <c r="M252" s="60"/>
      <c r="N252" s="60"/>
    </row>
    <row r="253" spans="1:14" s="7" customFormat="1" ht="16.5" customHeight="1">
      <c r="A253" s="60"/>
      <c r="B253" s="60"/>
      <c r="C253" s="60"/>
      <c r="D253" s="60"/>
      <c r="E253" s="60"/>
      <c r="F253" s="114"/>
      <c r="G253" s="115"/>
      <c r="H253" s="116"/>
      <c r="I253" s="60"/>
      <c r="J253" s="60"/>
      <c r="K253" s="60"/>
      <c r="L253" s="60"/>
      <c r="M253" s="60"/>
      <c r="N253" s="60"/>
    </row>
    <row r="254" spans="1:14" s="7" customFormat="1" ht="16.5" customHeight="1">
      <c r="A254" s="60"/>
      <c r="B254" s="60"/>
      <c r="C254" s="60"/>
      <c r="D254" s="60"/>
      <c r="E254" s="60"/>
      <c r="F254" s="114"/>
      <c r="G254" s="115"/>
      <c r="H254" s="116"/>
      <c r="I254" s="60"/>
      <c r="J254" s="60"/>
      <c r="K254" s="60"/>
      <c r="L254" s="60"/>
      <c r="M254" s="60"/>
      <c r="N254" s="60"/>
    </row>
    <row r="255" spans="1:14" s="7" customFormat="1" ht="16.5" customHeight="1">
      <c r="A255" s="60"/>
      <c r="B255" s="60"/>
      <c r="C255" s="60"/>
      <c r="D255" s="60"/>
      <c r="E255" s="60"/>
      <c r="F255" s="114"/>
      <c r="G255" s="115"/>
      <c r="H255" s="116"/>
      <c r="I255" s="60"/>
      <c r="J255" s="60"/>
      <c r="K255" s="60"/>
      <c r="L255" s="60"/>
      <c r="M255" s="60"/>
      <c r="N255" s="60"/>
    </row>
    <row r="256" spans="1:14" s="7" customFormat="1" ht="16.5" customHeight="1">
      <c r="A256" s="60"/>
      <c r="B256" s="60"/>
      <c r="C256" s="60"/>
      <c r="D256" s="60"/>
      <c r="E256" s="60"/>
      <c r="F256" s="114"/>
      <c r="G256" s="115"/>
      <c r="H256" s="116"/>
      <c r="I256" s="60"/>
      <c r="J256" s="60"/>
      <c r="K256" s="60"/>
      <c r="L256" s="60"/>
      <c r="M256" s="60"/>
      <c r="N256" s="60"/>
    </row>
    <row r="257" spans="1:14" s="7" customFormat="1" ht="16.5" customHeight="1">
      <c r="A257" s="60"/>
      <c r="B257" s="60"/>
      <c r="C257" s="60"/>
      <c r="D257" s="60"/>
      <c r="E257" s="60"/>
      <c r="F257" s="114"/>
      <c r="G257" s="115"/>
      <c r="H257" s="116"/>
      <c r="I257" s="60"/>
      <c r="J257" s="60"/>
      <c r="K257" s="60"/>
      <c r="L257" s="60"/>
      <c r="M257" s="60"/>
      <c r="N257" s="60"/>
    </row>
    <row r="258" spans="1:14" s="7" customFormat="1" ht="16.5" customHeight="1">
      <c r="A258" s="60"/>
      <c r="B258" s="60"/>
      <c r="C258" s="60"/>
      <c r="D258" s="60"/>
      <c r="E258" s="60"/>
      <c r="F258" s="114"/>
      <c r="G258" s="115"/>
      <c r="H258" s="116"/>
      <c r="I258" s="60"/>
      <c r="J258" s="60"/>
      <c r="K258" s="60"/>
      <c r="L258" s="60"/>
      <c r="M258" s="60"/>
      <c r="N258" s="60"/>
    </row>
    <row r="259" spans="1:14" s="7" customFormat="1" ht="16.5" customHeight="1">
      <c r="A259" s="60"/>
      <c r="B259" s="60"/>
      <c r="C259" s="60"/>
      <c r="D259" s="60"/>
      <c r="E259" s="60"/>
      <c r="F259" s="114"/>
      <c r="G259" s="115"/>
      <c r="H259" s="116"/>
      <c r="I259" s="60"/>
      <c r="J259" s="60"/>
      <c r="K259" s="60"/>
      <c r="L259" s="60"/>
      <c r="M259" s="60"/>
      <c r="N259" s="60"/>
    </row>
    <row r="260" spans="1:14" s="7" customFormat="1" ht="16.5" customHeight="1">
      <c r="A260" s="60"/>
      <c r="B260" s="60"/>
      <c r="C260" s="60"/>
      <c r="D260" s="60"/>
      <c r="E260" s="60"/>
      <c r="F260" s="114"/>
      <c r="G260" s="115"/>
      <c r="H260" s="116"/>
      <c r="I260" s="60"/>
      <c r="J260" s="60"/>
      <c r="K260" s="60"/>
      <c r="L260" s="60"/>
      <c r="M260" s="60"/>
      <c r="N260" s="60"/>
    </row>
    <row r="261" spans="1:14" s="7" customFormat="1" ht="18.75" customHeight="1">
      <c r="A261" s="130"/>
      <c r="B261" s="130"/>
      <c r="C261" s="130"/>
      <c r="D261" s="130"/>
      <c r="E261" s="130"/>
      <c r="F261" s="130"/>
      <c r="G261" s="130"/>
      <c r="H261" s="130"/>
      <c r="I261" s="130"/>
      <c r="J261" s="130"/>
      <c r="K261" s="130"/>
      <c r="L261" s="130"/>
      <c r="M261" s="130"/>
      <c r="N261" s="130"/>
    </row>
    <row r="262" spans="1:14" s="7" customFormat="1" ht="18.75" customHeight="1">
      <c r="A262" s="166" t="s">
        <v>212</v>
      </c>
      <c r="B262" s="167"/>
      <c r="C262" s="167"/>
      <c r="D262" s="167"/>
      <c r="E262" s="167"/>
      <c r="F262" s="167"/>
      <c r="G262" s="167"/>
      <c r="H262" s="167"/>
      <c r="I262" s="167"/>
      <c r="J262" s="167"/>
      <c r="K262" s="167"/>
      <c r="L262" s="167"/>
      <c r="M262" s="167"/>
      <c r="N262" s="168"/>
    </row>
    <row r="263" spans="1:14" s="7" customFormat="1" ht="18.75" customHeight="1">
      <c r="A263" s="120" t="s">
        <v>327</v>
      </c>
      <c r="B263" s="121"/>
      <c r="C263" s="121"/>
      <c r="D263" s="121"/>
      <c r="E263" s="121"/>
      <c r="F263" s="121"/>
      <c r="G263" s="121"/>
      <c r="H263" s="121"/>
      <c r="I263" s="121"/>
      <c r="J263" s="121"/>
      <c r="K263" s="121"/>
      <c r="L263" s="121"/>
      <c r="M263" s="121"/>
      <c r="N263" s="122"/>
    </row>
    <row r="264" spans="1:14" ht="18.75" customHeight="1">
      <c r="A264" s="124" t="s">
        <v>254</v>
      </c>
      <c r="B264" s="124"/>
      <c r="C264" s="73"/>
      <c r="D264" s="74"/>
      <c r="E264" s="74"/>
      <c r="F264" s="74"/>
      <c r="G264" s="74"/>
      <c r="H264" s="74"/>
      <c r="I264" s="74"/>
      <c r="J264" s="74"/>
      <c r="K264" s="74"/>
      <c r="L264" s="74"/>
      <c r="M264" s="74"/>
      <c r="N264" s="75"/>
    </row>
    <row r="265" spans="1:14" ht="18.75" customHeight="1">
      <c r="A265" s="129"/>
      <c r="B265" s="129"/>
      <c r="C265" s="76"/>
      <c r="D265" s="77"/>
      <c r="E265" s="77"/>
      <c r="F265" s="77"/>
      <c r="G265" s="77"/>
      <c r="H265" s="77"/>
      <c r="I265" s="77"/>
      <c r="J265" s="77"/>
      <c r="K265" s="77"/>
      <c r="L265" s="77"/>
      <c r="M265" s="77"/>
      <c r="N265" s="78"/>
    </row>
    <row r="266" spans="1:14" ht="12.75">
      <c r="A266" s="129"/>
      <c r="B266" s="129"/>
      <c r="C266" s="76"/>
      <c r="D266" s="77"/>
      <c r="E266" s="77"/>
      <c r="F266" s="77"/>
      <c r="G266" s="77"/>
      <c r="H266" s="77"/>
      <c r="I266" s="77"/>
      <c r="J266" s="77"/>
      <c r="K266" s="77"/>
      <c r="L266" s="77"/>
      <c r="M266" s="77"/>
      <c r="N266" s="78"/>
    </row>
    <row r="267" spans="1:14" ht="12.75">
      <c r="A267" s="129"/>
      <c r="B267" s="129"/>
      <c r="C267" s="76"/>
      <c r="D267" s="77"/>
      <c r="E267" s="77"/>
      <c r="F267" s="77"/>
      <c r="G267" s="77"/>
      <c r="H267" s="77"/>
      <c r="I267" s="77"/>
      <c r="J267" s="77"/>
      <c r="K267" s="77"/>
      <c r="L267" s="77"/>
      <c r="M267" s="77"/>
      <c r="N267" s="78"/>
    </row>
    <row r="268" spans="1:14" ht="12.75">
      <c r="A268" s="129"/>
      <c r="B268" s="129"/>
      <c r="C268" s="79"/>
      <c r="D268" s="80"/>
      <c r="E268" s="80"/>
      <c r="F268" s="80"/>
      <c r="G268" s="80"/>
      <c r="H268" s="80"/>
      <c r="I268" s="80"/>
      <c r="J268" s="80"/>
      <c r="K268" s="80"/>
      <c r="L268" s="80"/>
      <c r="M268" s="80"/>
      <c r="N268" s="81"/>
    </row>
    <row r="269" spans="1:14" ht="24.75" customHeight="1">
      <c r="A269" s="120" t="s">
        <v>253</v>
      </c>
      <c r="B269" s="121"/>
      <c r="C269" s="121"/>
      <c r="D269" s="121"/>
      <c r="E269" s="121"/>
      <c r="F269" s="121"/>
      <c r="G269" s="121"/>
      <c r="H269" s="121"/>
      <c r="I269" s="122"/>
      <c r="J269" s="60"/>
      <c r="K269" s="60"/>
      <c r="L269" s="60"/>
      <c r="M269" s="60"/>
      <c r="N269" s="60"/>
    </row>
    <row r="270" spans="1:14" ht="12.75">
      <c r="A270" s="58" t="s">
        <v>255</v>
      </c>
      <c r="B270" s="58"/>
      <c r="C270" s="58"/>
      <c r="D270" s="58"/>
      <c r="E270" s="58"/>
      <c r="F270" s="151"/>
      <c r="G270" s="152"/>
      <c r="H270" s="152"/>
      <c r="I270" s="152"/>
      <c r="J270" s="152"/>
      <c r="K270" s="152"/>
      <c r="L270" s="152"/>
      <c r="M270" s="152"/>
      <c r="N270" s="153"/>
    </row>
    <row r="271" spans="1:14" ht="12.75">
      <c r="A271" s="58"/>
      <c r="B271" s="58"/>
      <c r="C271" s="58"/>
      <c r="D271" s="58"/>
      <c r="E271" s="58"/>
      <c r="F271" s="154"/>
      <c r="G271" s="155"/>
      <c r="H271" s="155"/>
      <c r="I271" s="155"/>
      <c r="J271" s="155"/>
      <c r="K271" s="155"/>
      <c r="L271" s="155"/>
      <c r="M271" s="155"/>
      <c r="N271" s="156"/>
    </row>
    <row r="272" spans="1:14" ht="12.75">
      <c r="A272" s="58"/>
      <c r="B272" s="58"/>
      <c r="C272" s="58"/>
      <c r="D272" s="58"/>
      <c r="E272" s="58"/>
      <c r="F272" s="154"/>
      <c r="G272" s="155"/>
      <c r="H272" s="155"/>
      <c r="I272" s="155"/>
      <c r="J272" s="155"/>
      <c r="K272" s="155"/>
      <c r="L272" s="155"/>
      <c r="M272" s="155"/>
      <c r="N272" s="156"/>
    </row>
    <row r="273" spans="1:14" ht="12.75">
      <c r="A273" s="58"/>
      <c r="B273" s="58"/>
      <c r="C273" s="58"/>
      <c r="D273" s="58"/>
      <c r="E273" s="58"/>
      <c r="F273" s="154"/>
      <c r="G273" s="155"/>
      <c r="H273" s="155"/>
      <c r="I273" s="155"/>
      <c r="J273" s="155"/>
      <c r="K273" s="155"/>
      <c r="L273" s="155"/>
      <c r="M273" s="155"/>
      <c r="N273" s="156"/>
    </row>
    <row r="274" spans="1:14" ht="12.75">
      <c r="A274" s="58"/>
      <c r="B274" s="58"/>
      <c r="C274" s="58"/>
      <c r="D274" s="58"/>
      <c r="E274" s="58"/>
      <c r="F274" s="157"/>
      <c r="G274" s="158"/>
      <c r="H274" s="158"/>
      <c r="I274" s="158"/>
      <c r="J274" s="158"/>
      <c r="K274" s="158"/>
      <c r="L274" s="158"/>
      <c r="M274" s="158"/>
      <c r="N274" s="159"/>
    </row>
    <row r="275" spans="1:14" ht="12.75">
      <c r="A275" s="58" t="s">
        <v>256</v>
      </c>
      <c r="B275" s="58"/>
      <c r="C275" s="151"/>
      <c r="D275" s="152"/>
      <c r="E275" s="152"/>
      <c r="F275" s="152"/>
      <c r="G275" s="152"/>
      <c r="H275" s="152"/>
      <c r="I275" s="152"/>
      <c r="J275" s="152"/>
      <c r="K275" s="152"/>
      <c r="L275" s="152"/>
      <c r="M275" s="152"/>
      <c r="N275" s="153"/>
    </row>
    <row r="276" spans="1:14" ht="12.75">
      <c r="A276" s="58"/>
      <c r="B276" s="58"/>
      <c r="C276" s="154"/>
      <c r="D276" s="155"/>
      <c r="E276" s="155"/>
      <c r="F276" s="155"/>
      <c r="G276" s="155"/>
      <c r="H276" s="155"/>
      <c r="I276" s="155"/>
      <c r="J276" s="155"/>
      <c r="K276" s="155"/>
      <c r="L276" s="155"/>
      <c r="M276" s="155"/>
      <c r="N276" s="156"/>
    </row>
    <row r="277" spans="1:14" ht="12.75">
      <c r="A277" s="169"/>
      <c r="B277" s="169"/>
      <c r="C277" s="157"/>
      <c r="D277" s="158"/>
      <c r="E277" s="158"/>
      <c r="F277" s="158"/>
      <c r="G277" s="158"/>
      <c r="H277" s="158"/>
      <c r="I277" s="158"/>
      <c r="J277" s="158"/>
      <c r="K277" s="158"/>
      <c r="L277" s="158"/>
      <c r="M277" s="158"/>
      <c r="N277" s="159"/>
    </row>
    <row r="278" spans="1:14" s="9" customFormat="1" ht="21" customHeight="1">
      <c r="A278" s="58" t="s">
        <v>257</v>
      </c>
      <c r="B278" s="58"/>
      <c r="C278" s="58"/>
      <c r="D278" s="58"/>
      <c r="E278" s="58"/>
      <c r="F278" s="160"/>
      <c r="G278" s="161"/>
      <c r="H278" s="161"/>
      <c r="I278" s="161"/>
      <c r="J278" s="161"/>
      <c r="K278" s="161"/>
      <c r="L278" s="161"/>
      <c r="M278" s="161"/>
      <c r="N278" s="162"/>
    </row>
    <row r="279" spans="1:14" s="9" customFormat="1" ht="21" customHeight="1">
      <c r="A279" s="120" t="s">
        <v>313</v>
      </c>
      <c r="B279" s="121"/>
      <c r="C279" s="121"/>
      <c r="D279" s="121"/>
      <c r="E279" s="121"/>
      <c r="F279" s="121"/>
      <c r="G279" s="121"/>
      <c r="H279" s="121"/>
      <c r="I279" s="121"/>
      <c r="J279" s="121"/>
      <c r="K279" s="121"/>
      <c r="L279" s="121"/>
      <c r="M279" s="121"/>
      <c r="N279" s="122"/>
    </row>
    <row r="280" spans="1:14" ht="43.5" customHeight="1">
      <c r="A280" s="144"/>
      <c r="B280" s="145"/>
      <c r="C280" s="145"/>
      <c r="D280" s="145"/>
      <c r="E280" s="145"/>
      <c r="F280" s="145"/>
      <c r="G280" s="145"/>
      <c r="H280" s="145"/>
      <c r="I280" s="145"/>
      <c r="J280" s="145"/>
      <c r="K280" s="145"/>
      <c r="L280" s="145"/>
      <c r="M280" s="145"/>
      <c r="N280" s="146"/>
    </row>
    <row r="281" spans="1:14" ht="43.5" customHeight="1">
      <c r="A281" s="147"/>
      <c r="B281" s="148"/>
      <c r="C281" s="148"/>
      <c r="D281" s="148"/>
      <c r="E281" s="148"/>
      <c r="F281" s="148"/>
      <c r="G281" s="148"/>
      <c r="H281" s="148"/>
      <c r="I281" s="148"/>
      <c r="J281" s="148"/>
      <c r="K281" s="148"/>
      <c r="L281" s="148"/>
      <c r="M281" s="148"/>
      <c r="N281" s="149"/>
    </row>
    <row r="282" spans="1:14" ht="12.75">
      <c r="A282" s="130"/>
      <c r="B282" s="130"/>
      <c r="C282" s="130"/>
      <c r="D282" s="130"/>
      <c r="E282" s="130"/>
      <c r="F282" s="130"/>
      <c r="G282" s="130"/>
      <c r="H282" s="130"/>
      <c r="I282" s="130"/>
      <c r="J282" s="130"/>
      <c r="K282" s="130"/>
      <c r="L282" s="130"/>
      <c r="M282" s="130"/>
      <c r="N282" s="130"/>
    </row>
    <row r="283" spans="1:14" ht="21.75" customHeight="1">
      <c r="A283" s="120" t="s">
        <v>326</v>
      </c>
      <c r="B283" s="121"/>
      <c r="C283" s="121"/>
      <c r="D283" s="121"/>
      <c r="E283" s="121"/>
      <c r="F283" s="121"/>
      <c r="G283" s="121"/>
      <c r="H283" s="121"/>
      <c r="I283" s="121"/>
      <c r="J283" s="121"/>
      <c r="K283" s="121"/>
      <c r="L283" s="121"/>
      <c r="M283" s="121"/>
      <c r="N283" s="122"/>
    </row>
    <row r="284" spans="1:14" ht="12.75">
      <c r="A284" s="124" t="s">
        <v>254</v>
      </c>
      <c r="B284" s="124"/>
      <c r="C284" s="135"/>
      <c r="D284" s="136"/>
      <c r="E284" s="136"/>
      <c r="F284" s="136"/>
      <c r="G284" s="136"/>
      <c r="H284" s="136"/>
      <c r="I284" s="136"/>
      <c r="J284" s="136"/>
      <c r="K284" s="136"/>
      <c r="L284" s="136"/>
      <c r="M284" s="136"/>
      <c r="N284" s="137"/>
    </row>
    <row r="285" spans="1:14" ht="12.75">
      <c r="A285" s="129"/>
      <c r="B285" s="129"/>
      <c r="C285" s="138"/>
      <c r="D285" s="139"/>
      <c r="E285" s="139"/>
      <c r="F285" s="139"/>
      <c r="G285" s="139"/>
      <c r="H285" s="139"/>
      <c r="I285" s="139"/>
      <c r="J285" s="139"/>
      <c r="K285" s="139"/>
      <c r="L285" s="139"/>
      <c r="M285" s="139"/>
      <c r="N285" s="140"/>
    </row>
    <row r="286" spans="1:14" ht="12.75">
      <c r="A286" s="129"/>
      <c r="B286" s="129"/>
      <c r="C286" s="138"/>
      <c r="D286" s="139"/>
      <c r="E286" s="139"/>
      <c r="F286" s="139"/>
      <c r="G286" s="139"/>
      <c r="H286" s="139"/>
      <c r="I286" s="139"/>
      <c r="J286" s="139"/>
      <c r="K286" s="139"/>
      <c r="L286" s="139"/>
      <c r="M286" s="139"/>
      <c r="N286" s="140"/>
    </row>
    <row r="287" spans="1:14" ht="12.75">
      <c r="A287" s="129"/>
      <c r="B287" s="129"/>
      <c r="C287" s="138"/>
      <c r="D287" s="139"/>
      <c r="E287" s="139"/>
      <c r="F287" s="139"/>
      <c r="G287" s="139"/>
      <c r="H287" s="139"/>
      <c r="I287" s="139"/>
      <c r="J287" s="139"/>
      <c r="K287" s="139"/>
      <c r="L287" s="139"/>
      <c r="M287" s="139"/>
      <c r="N287" s="140"/>
    </row>
    <row r="288" spans="1:14" ht="12.75">
      <c r="A288" s="129"/>
      <c r="B288" s="129"/>
      <c r="C288" s="141"/>
      <c r="D288" s="142"/>
      <c r="E288" s="142"/>
      <c r="F288" s="142"/>
      <c r="G288" s="142"/>
      <c r="H288" s="142"/>
      <c r="I288" s="142"/>
      <c r="J288" s="142"/>
      <c r="K288" s="142"/>
      <c r="L288" s="142"/>
      <c r="M288" s="142"/>
      <c r="N288" s="143"/>
    </row>
    <row r="289" spans="1:14" ht="27" customHeight="1">
      <c r="A289" s="120" t="s">
        <v>253</v>
      </c>
      <c r="B289" s="121"/>
      <c r="C289" s="121"/>
      <c r="D289" s="121"/>
      <c r="E289" s="121"/>
      <c r="F289" s="121"/>
      <c r="G289" s="121"/>
      <c r="H289" s="121"/>
      <c r="I289" s="122"/>
      <c r="J289" s="150"/>
      <c r="K289" s="150"/>
      <c r="L289" s="150"/>
      <c r="M289" s="150"/>
      <c r="N289" s="150"/>
    </row>
    <row r="290" spans="1:14" ht="12.75">
      <c r="A290" s="56" t="s">
        <v>255</v>
      </c>
      <c r="B290" s="56"/>
      <c r="C290" s="56"/>
      <c r="D290" s="56"/>
      <c r="E290" s="56"/>
      <c r="F290" s="135"/>
      <c r="G290" s="136"/>
      <c r="H290" s="136"/>
      <c r="I290" s="136"/>
      <c r="J290" s="136"/>
      <c r="K290" s="136"/>
      <c r="L290" s="136"/>
      <c r="M290" s="136"/>
      <c r="N290" s="137"/>
    </row>
    <row r="291" spans="1:14" ht="12.75">
      <c r="A291" s="56"/>
      <c r="B291" s="56"/>
      <c r="C291" s="56"/>
      <c r="D291" s="56"/>
      <c r="E291" s="56"/>
      <c r="F291" s="138"/>
      <c r="G291" s="139"/>
      <c r="H291" s="139"/>
      <c r="I291" s="139"/>
      <c r="J291" s="139"/>
      <c r="K291" s="139"/>
      <c r="L291" s="139"/>
      <c r="M291" s="139"/>
      <c r="N291" s="140"/>
    </row>
    <row r="292" spans="1:14" ht="12.75">
      <c r="A292" s="56"/>
      <c r="B292" s="56"/>
      <c r="C292" s="56"/>
      <c r="D292" s="56"/>
      <c r="E292" s="56"/>
      <c r="F292" s="138"/>
      <c r="G292" s="139"/>
      <c r="H292" s="139"/>
      <c r="I292" s="139"/>
      <c r="J292" s="139"/>
      <c r="K292" s="139"/>
      <c r="L292" s="139"/>
      <c r="M292" s="139"/>
      <c r="N292" s="140"/>
    </row>
    <row r="293" spans="1:14" ht="12.75">
      <c r="A293" s="56"/>
      <c r="B293" s="56"/>
      <c r="C293" s="56"/>
      <c r="D293" s="56"/>
      <c r="E293" s="56"/>
      <c r="F293" s="138"/>
      <c r="G293" s="139"/>
      <c r="H293" s="139"/>
      <c r="I293" s="139"/>
      <c r="J293" s="139"/>
      <c r="K293" s="139"/>
      <c r="L293" s="139"/>
      <c r="M293" s="139"/>
      <c r="N293" s="140"/>
    </row>
    <row r="294" spans="1:14" ht="12.75">
      <c r="A294" s="56"/>
      <c r="B294" s="56"/>
      <c r="C294" s="56"/>
      <c r="D294" s="56"/>
      <c r="E294" s="56"/>
      <c r="F294" s="141"/>
      <c r="G294" s="142"/>
      <c r="H294" s="142"/>
      <c r="I294" s="142"/>
      <c r="J294" s="142"/>
      <c r="K294" s="142"/>
      <c r="L294" s="142"/>
      <c r="M294" s="142"/>
      <c r="N294" s="143"/>
    </row>
    <row r="295" spans="1:14" ht="12.75">
      <c r="A295" s="56" t="s">
        <v>256</v>
      </c>
      <c r="B295" s="56"/>
      <c r="C295" s="135"/>
      <c r="D295" s="136"/>
      <c r="E295" s="136"/>
      <c r="F295" s="136"/>
      <c r="G295" s="136"/>
      <c r="H295" s="136"/>
      <c r="I295" s="136"/>
      <c r="J295" s="136"/>
      <c r="K295" s="136"/>
      <c r="L295" s="136"/>
      <c r="M295" s="136"/>
      <c r="N295" s="137"/>
    </row>
    <row r="296" spans="1:14" s="7" customFormat="1" ht="12.75">
      <c r="A296" s="56"/>
      <c r="B296" s="56"/>
      <c r="C296" s="138"/>
      <c r="D296" s="139"/>
      <c r="E296" s="139"/>
      <c r="F296" s="139"/>
      <c r="G296" s="139"/>
      <c r="H296" s="139"/>
      <c r="I296" s="139"/>
      <c r="J296" s="139"/>
      <c r="K296" s="139"/>
      <c r="L296" s="139"/>
      <c r="M296" s="139"/>
      <c r="N296" s="140"/>
    </row>
    <row r="297" spans="1:14" s="7" customFormat="1" ht="12.75">
      <c r="A297" s="134"/>
      <c r="B297" s="134"/>
      <c r="C297" s="141"/>
      <c r="D297" s="142"/>
      <c r="E297" s="142"/>
      <c r="F297" s="142"/>
      <c r="G297" s="142"/>
      <c r="H297" s="142"/>
      <c r="I297" s="142"/>
      <c r="J297" s="142"/>
      <c r="K297" s="142"/>
      <c r="L297" s="142"/>
      <c r="M297" s="142"/>
      <c r="N297" s="143"/>
    </row>
    <row r="298" spans="1:14" s="8" customFormat="1" ht="15" customHeight="1">
      <c r="A298" s="56" t="s">
        <v>257</v>
      </c>
      <c r="B298" s="56"/>
      <c r="C298" s="56"/>
      <c r="D298" s="56"/>
      <c r="E298" s="56"/>
      <c r="F298" s="163"/>
      <c r="G298" s="164"/>
      <c r="H298" s="164"/>
      <c r="I298" s="164"/>
      <c r="J298" s="164"/>
      <c r="K298" s="164"/>
      <c r="L298" s="164"/>
      <c r="M298" s="164"/>
      <c r="N298" s="165"/>
    </row>
    <row r="299" spans="1:14" s="9" customFormat="1" ht="15" customHeight="1">
      <c r="A299" s="120" t="s">
        <v>313</v>
      </c>
      <c r="B299" s="121"/>
      <c r="C299" s="121"/>
      <c r="D299" s="121"/>
      <c r="E299" s="121"/>
      <c r="F299" s="121"/>
      <c r="G299" s="121"/>
      <c r="H299" s="121"/>
      <c r="I299" s="121"/>
      <c r="J299" s="121"/>
      <c r="K299" s="121"/>
      <c r="L299" s="121"/>
      <c r="M299" s="121"/>
      <c r="N299" s="122"/>
    </row>
    <row r="300" spans="1:14" ht="44.25" customHeight="1">
      <c r="A300" s="144"/>
      <c r="B300" s="145"/>
      <c r="C300" s="145"/>
      <c r="D300" s="145"/>
      <c r="E300" s="145"/>
      <c r="F300" s="145"/>
      <c r="G300" s="145"/>
      <c r="H300" s="145"/>
      <c r="I300" s="145"/>
      <c r="J300" s="145"/>
      <c r="K300" s="145"/>
      <c r="L300" s="145"/>
      <c r="M300" s="145"/>
      <c r="N300" s="146"/>
    </row>
    <row r="301" spans="1:14" ht="44.25" customHeight="1">
      <c r="A301" s="147"/>
      <c r="B301" s="148"/>
      <c r="C301" s="148"/>
      <c r="D301" s="148"/>
      <c r="E301" s="148"/>
      <c r="F301" s="148"/>
      <c r="G301" s="148"/>
      <c r="H301" s="148"/>
      <c r="I301" s="148"/>
      <c r="J301" s="148"/>
      <c r="K301" s="148"/>
      <c r="L301" s="148"/>
      <c r="M301" s="148"/>
      <c r="N301" s="149"/>
    </row>
    <row r="302" spans="1:14" ht="15" customHeight="1">
      <c r="A302" s="166" t="s">
        <v>295</v>
      </c>
      <c r="B302" s="167"/>
      <c r="C302" s="167"/>
      <c r="D302" s="167"/>
      <c r="E302" s="167"/>
      <c r="F302" s="167"/>
      <c r="G302" s="167"/>
      <c r="H302" s="167"/>
      <c r="I302" s="167"/>
      <c r="J302" s="167"/>
      <c r="K302" s="167"/>
      <c r="L302" s="167"/>
      <c r="M302" s="167"/>
      <c r="N302" s="168"/>
    </row>
    <row r="303" spans="1:14" ht="12.75">
      <c r="A303" s="42" t="s">
        <v>296</v>
      </c>
      <c r="B303" s="43"/>
      <c r="C303" s="43"/>
      <c r="D303" s="43"/>
      <c r="E303" s="43"/>
      <c r="F303" s="43"/>
      <c r="G303" s="43"/>
      <c r="H303" s="43"/>
      <c r="I303" s="43"/>
      <c r="J303" s="43"/>
      <c r="K303" s="43"/>
      <c r="L303" s="43"/>
      <c r="M303" s="43"/>
      <c r="N303" s="43"/>
    </row>
    <row r="304" spans="1:14" ht="12.75">
      <c r="A304" s="73"/>
      <c r="B304" s="74"/>
      <c r="C304" s="74"/>
      <c r="D304" s="74"/>
      <c r="E304" s="74"/>
      <c r="F304" s="74"/>
      <c r="G304" s="74"/>
      <c r="H304" s="74"/>
      <c r="I304" s="74"/>
      <c r="J304" s="74"/>
      <c r="K304" s="74"/>
      <c r="L304" s="74"/>
      <c r="M304" s="74"/>
      <c r="N304" s="75"/>
    </row>
    <row r="305" spans="1:14" ht="12.75">
      <c r="A305" s="76"/>
      <c r="B305" s="77"/>
      <c r="C305" s="77"/>
      <c r="D305" s="77"/>
      <c r="E305" s="77"/>
      <c r="F305" s="77"/>
      <c r="G305" s="77"/>
      <c r="H305" s="77"/>
      <c r="I305" s="77"/>
      <c r="J305" s="77"/>
      <c r="K305" s="77"/>
      <c r="L305" s="77"/>
      <c r="M305" s="77"/>
      <c r="N305" s="78"/>
    </row>
    <row r="306" spans="1:14" ht="12.75">
      <c r="A306" s="76"/>
      <c r="B306" s="77"/>
      <c r="C306" s="77"/>
      <c r="D306" s="77"/>
      <c r="E306" s="77"/>
      <c r="F306" s="77"/>
      <c r="G306" s="77"/>
      <c r="H306" s="77"/>
      <c r="I306" s="77"/>
      <c r="J306" s="77"/>
      <c r="K306" s="77"/>
      <c r="L306" s="77"/>
      <c r="M306" s="77"/>
      <c r="N306" s="78"/>
    </row>
    <row r="307" spans="1:14" ht="12.75">
      <c r="A307" s="76"/>
      <c r="B307" s="77"/>
      <c r="C307" s="77"/>
      <c r="D307" s="77"/>
      <c r="E307" s="77"/>
      <c r="F307" s="77"/>
      <c r="G307" s="77"/>
      <c r="H307" s="77"/>
      <c r="I307" s="77"/>
      <c r="J307" s="77"/>
      <c r="K307" s="77"/>
      <c r="L307" s="77"/>
      <c r="M307" s="77"/>
      <c r="N307" s="78"/>
    </row>
    <row r="308" spans="1:14" ht="12.75">
      <c r="A308" s="76"/>
      <c r="B308" s="77"/>
      <c r="C308" s="77"/>
      <c r="D308" s="77"/>
      <c r="E308" s="77"/>
      <c r="F308" s="77"/>
      <c r="G308" s="77"/>
      <c r="H308" s="77"/>
      <c r="I308" s="77"/>
      <c r="J308" s="77"/>
      <c r="K308" s="77"/>
      <c r="L308" s="77"/>
      <c r="M308" s="77"/>
      <c r="N308" s="78"/>
    </row>
    <row r="309" spans="1:14" ht="12.75">
      <c r="A309" s="76"/>
      <c r="B309" s="77"/>
      <c r="C309" s="77"/>
      <c r="D309" s="77"/>
      <c r="E309" s="77"/>
      <c r="F309" s="77"/>
      <c r="G309" s="77"/>
      <c r="H309" s="77"/>
      <c r="I309" s="77"/>
      <c r="J309" s="77"/>
      <c r="K309" s="77"/>
      <c r="L309" s="77"/>
      <c r="M309" s="77"/>
      <c r="N309" s="78"/>
    </row>
    <row r="310" spans="1:14" ht="12.75">
      <c r="A310" s="76"/>
      <c r="B310" s="77"/>
      <c r="C310" s="77"/>
      <c r="D310" s="77"/>
      <c r="E310" s="77"/>
      <c r="F310" s="77"/>
      <c r="G310" s="77"/>
      <c r="H310" s="77"/>
      <c r="I310" s="77"/>
      <c r="J310" s="77"/>
      <c r="K310" s="77"/>
      <c r="L310" s="77"/>
      <c r="M310" s="77"/>
      <c r="N310" s="78"/>
    </row>
    <row r="311" spans="1:14" ht="12.75">
      <c r="A311" s="79"/>
      <c r="B311" s="80"/>
      <c r="C311" s="80"/>
      <c r="D311" s="80"/>
      <c r="E311" s="80"/>
      <c r="F311" s="80"/>
      <c r="G311" s="80"/>
      <c r="H311" s="80"/>
      <c r="I311" s="80"/>
      <c r="J311" s="80"/>
      <c r="K311" s="80"/>
      <c r="L311" s="80"/>
      <c r="M311" s="80"/>
      <c r="N311" s="81"/>
    </row>
    <row r="312" spans="1:14" ht="12.75">
      <c r="A312" s="42" t="s">
        <v>297</v>
      </c>
      <c r="B312" s="43"/>
      <c r="C312" s="43"/>
      <c r="D312" s="43"/>
      <c r="E312" s="43"/>
      <c r="F312" s="43"/>
      <c r="G312" s="43"/>
      <c r="H312" s="43"/>
      <c r="I312" s="43"/>
      <c r="J312" s="43"/>
      <c r="K312" s="43"/>
      <c r="L312" s="43"/>
      <c r="M312" s="43"/>
      <c r="N312" s="43"/>
    </row>
    <row r="313" spans="1:14" ht="12.75">
      <c r="A313" s="73"/>
      <c r="B313" s="74"/>
      <c r="C313" s="74"/>
      <c r="D313" s="74"/>
      <c r="E313" s="74"/>
      <c r="F313" s="74"/>
      <c r="G313" s="74"/>
      <c r="H313" s="74"/>
      <c r="I313" s="74"/>
      <c r="J313" s="74"/>
      <c r="K313" s="74"/>
      <c r="L313" s="74"/>
      <c r="M313" s="74"/>
      <c r="N313" s="75"/>
    </row>
    <row r="314" spans="1:14" ht="12.75">
      <c r="A314" s="76"/>
      <c r="B314" s="77"/>
      <c r="C314" s="77"/>
      <c r="D314" s="77"/>
      <c r="E314" s="77"/>
      <c r="F314" s="77"/>
      <c r="G314" s="77"/>
      <c r="H314" s="77"/>
      <c r="I314" s="77"/>
      <c r="J314" s="77"/>
      <c r="K314" s="77"/>
      <c r="L314" s="77"/>
      <c r="M314" s="77"/>
      <c r="N314" s="78"/>
    </row>
    <row r="315" spans="1:14" ht="12.75">
      <c r="A315" s="76"/>
      <c r="B315" s="77"/>
      <c r="C315" s="77"/>
      <c r="D315" s="77"/>
      <c r="E315" s="77"/>
      <c r="F315" s="77"/>
      <c r="G315" s="77"/>
      <c r="H315" s="77"/>
      <c r="I315" s="77"/>
      <c r="J315" s="77"/>
      <c r="K315" s="77"/>
      <c r="L315" s="77"/>
      <c r="M315" s="77"/>
      <c r="N315" s="78"/>
    </row>
    <row r="316" spans="1:14" ht="12.75">
      <c r="A316" s="76"/>
      <c r="B316" s="77"/>
      <c r="C316" s="77"/>
      <c r="D316" s="77"/>
      <c r="E316" s="77"/>
      <c r="F316" s="77"/>
      <c r="G316" s="77"/>
      <c r="H316" s="77"/>
      <c r="I316" s="77"/>
      <c r="J316" s="77"/>
      <c r="K316" s="77"/>
      <c r="L316" s="77"/>
      <c r="M316" s="77"/>
      <c r="N316" s="78"/>
    </row>
    <row r="317" spans="1:14" ht="12.75">
      <c r="A317" s="76"/>
      <c r="B317" s="77"/>
      <c r="C317" s="77"/>
      <c r="D317" s="77"/>
      <c r="E317" s="77"/>
      <c r="F317" s="77"/>
      <c r="G317" s="77"/>
      <c r="H317" s="77"/>
      <c r="I317" s="77"/>
      <c r="J317" s="77"/>
      <c r="K317" s="77"/>
      <c r="L317" s="77"/>
      <c r="M317" s="77"/>
      <c r="N317" s="78"/>
    </row>
    <row r="318" spans="1:14" ht="21" customHeight="1">
      <c r="A318" s="76"/>
      <c r="B318" s="77"/>
      <c r="C318" s="77"/>
      <c r="D318" s="77"/>
      <c r="E318" s="77"/>
      <c r="F318" s="77"/>
      <c r="G318" s="77"/>
      <c r="H318" s="77"/>
      <c r="I318" s="77"/>
      <c r="J318" s="77"/>
      <c r="K318" s="77"/>
      <c r="L318" s="77"/>
      <c r="M318" s="77"/>
      <c r="N318" s="78"/>
    </row>
    <row r="319" spans="1:14" ht="12.75">
      <c r="A319" s="76"/>
      <c r="B319" s="77"/>
      <c r="C319" s="77"/>
      <c r="D319" s="77"/>
      <c r="E319" s="77"/>
      <c r="F319" s="77"/>
      <c r="G319" s="77"/>
      <c r="H319" s="77"/>
      <c r="I319" s="77"/>
      <c r="J319" s="77"/>
      <c r="K319" s="77"/>
      <c r="L319" s="77"/>
      <c r="M319" s="77"/>
      <c r="N319" s="78"/>
    </row>
    <row r="320" spans="1:14" ht="12.75">
      <c r="A320" s="76"/>
      <c r="B320" s="77"/>
      <c r="C320" s="77"/>
      <c r="D320" s="77"/>
      <c r="E320" s="77"/>
      <c r="F320" s="77"/>
      <c r="G320" s="77"/>
      <c r="H320" s="77"/>
      <c r="I320" s="77"/>
      <c r="J320" s="77"/>
      <c r="K320" s="77"/>
      <c r="L320" s="77"/>
      <c r="M320" s="77"/>
      <c r="N320" s="78"/>
    </row>
    <row r="321" spans="1:14" ht="12.75">
      <c r="A321" s="79"/>
      <c r="B321" s="80"/>
      <c r="C321" s="80"/>
      <c r="D321" s="80"/>
      <c r="E321" s="80"/>
      <c r="F321" s="80"/>
      <c r="G321" s="80"/>
      <c r="H321" s="80"/>
      <c r="I321" s="80"/>
      <c r="J321" s="80"/>
      <c r="K321" s="80"/>
      <c r="L321" s="80"/>
      <c r="M321" s="80"/>
      <c r="N321" s="81"/>
    </row>
    <row r="322" spans="1:14" ht="12.75">
      <c r="A322" s="42" t="s">
        <v>298</v>
      </c>
      <c r="B322" s="43"/>
      <c r="C322" s="43"/>
      <c r="D322" s="43"/>
      <c r="E322" s="43"/>
      <c r="F322" s="43"/>
      <c r="G322" s="43"/>
      <c r="H322" s="43"/>
      <c r="I322" s="43"/>
      <c r="J322" s="43"/>
      <c r="K322" s="43"/>
      <c r="L322" s="43"/>
      <c r="M322" s="43"/>
      <c r="N322" s="43"/>
    </row>
    <row r="323" spans="1:14" ht="12.75">
      <c r="A323" s="73"/>
      <c r="B323" s="74"/>
      <c r="C323" s="74"/>
      <c r="D323" s="74"/>
      <c r="E323" s="74"/>
      <c r="F323" s="74"/>
      <c r="G323" s="74"/>
      <c r="H323" s="74"/>
      <c r="I323" s="74"/>
      <c r="J323" s="74"/>
      <c r="K323" s="74"/>
      <c r="L323" s="74"/>
      <c r="M323" s="74"/>
      <c r="N323" s="75"/>
    </row>
    <row r="324" spans="1:14" ht="12.75">
      <c r="A324" s="76"/>
      <c r="B324" s="77"/>
      <c r="C324" s="77"/>
      <c r="D324" s="77"/>
      <c r="E324" s="77"/>
      <c r="F324" s="77"/>
      <c r="G324" s="77"/>
      <c r="H324" s="77"/>
      <c r="I324" s="77"/>
      <c r="J324" s="77"/>
      <c r="K324" s="77"/>
      <c r="L324" s="77"/>
      <c r="M324" s="77"/>
      <c r="N324" s="78"/>
    </row>
    <row r="325" spans="1:14" ht="12.75">
      <c r="A325" s="76"/>
      <c r="B325" s="77"/>
      <c r="C325" s="77"/>
      <c r="D325" s="77"/>
      <c r="E325" s="77"/>
      <c r="F325" s="77"/>
      <c r="G325" s="77"/>
      <c r="H325" s="77"/>
      <c r="I325" s="77"/>
      <c r="J325" s="77"/>
      <c r="K325" s="77"/>
      <c r="L325" s="77"/>
      <c r="M325" s="77"/>
      <c r="N325" s="78"/>
    </row>
    <row r="326" spans="1:14" ht="12.75">
      <c r="A326" s="76"/>
      <c r="B326" s="77"/>
      <c r="C326" s="77"/>
      <c r="D326" s="77"/>
      <c r="E326" s="77"/>
      <c r="F326" s="77"/>
      <c r="G326" s="77"/>
      <c r="H326" s="77"/>
      <c r="I326" s="77"/>
      <c r="J326" s="77"/>
      <c r="K326" s="77"/>
      <c r="L326" s="77"/>
      <c r="M326" s="77"/>
      <c r="N326" s="78"/>
    </row>
    <row r="327" spans="1:14" ht="12.75">
      <c r="A327" s="76"/>
      <c r="B327" s="77"/>
      <c r="C327" s="77"/>
      <c r="D327" s="77"/>
      <c r="E327" s="77"/>
      <c r="F327" s="77"/>
      <c r="G327" s="77"/>
      <c r="H327" s="77"/>
      <c r="I327" s="77"/>
      <c r="J327" s="77"/>
      <c r="K327" s="77"/>
      <c r="L327" s="77"/>
      <c r="M327" s="77"/>
      <c r="N327" s="78"/>
    </row>
    <row r="328" spans="1:14" ht="12.75">
      <c r="A328" s="76"/>
      <c r="B328" s="77"/>
      <c r="C328" s="77"/>
      <c r="D328" s="77"/>
      <c r="E328" s="77"/>
      <c r="F328" s="77"/>
      <c r="G328" s="77"/>
      <c r="H328" s="77"/>
      <c r="I328" s="77"/>
      <c r="J328" s="77"/>
      <c r="K328" s="77"/>
      <c r="L328" s="77"/>
      <c r="M328" s="77"/>
      <c r="N328" s="78"/>
    </row>
    <row r="329" spans="1:14" ht="12.75">
      <c r="A329" s="76"/>
      <c r="B329" s="77"/>
      <c r="C329" s="77"/>
      <c r="D329" s="77"/>
      <c r="E329" s="77"/>
      <c r="F329" s="77"/>
      <c r="G329" s="77"/>
      <c r="H329" s="77"/>
      <c r="I329" s="77"/>
      <c r="J329" s="77"/>
      <c r="K329" s="77"/>
      <c r="L329" s="77"/>
      <c r="M329" s="77"/>
      <c r="N329" s="78"/>
    </row>
    <row r="330" spans="1:14" ht="12.75">
      <c r="A330" s="76"/>
      <c r="B330" s="77"/>
      <c r="C330" s="77"/>
      <c r="D330" s="77"/>
      <c r="E330" s="77"/>
      <c r="F330" s="77"/>
      <c r="G330" s="77"/>
      <c r="H330" s="77"/>
      <c r="I330" s="77"/>
      <c r="J330" s="77"/>
      <c r="K330" s="77"/>
      <c r="L330" s="77"/>
      <c r="M330" s="77"/>
      <c r="N330" s="78"/>
    </row>
    <row r="331" spans="1:14" ht="12.75">
      <c r="A331" s="76"/>
      <c r="B331" s="77"/>
      <c r="C331" s="77"/>
      <c r="D331" s="77"/>
      <c r="E331" s="77"/>
      <c r="F331" s="77"/>
      <c r="G331" s="77"/>
      <c r="H331" s="77"/>
      <c r="I331" s="77"/>
      <c r="J331" s="77"/>
      <c r="K331" s="77"/>
      <c r="L331" s="77"/>
      <c r="M331" s="77"/>
      <c r="N331" s="78"/>
    </row>
    <row r="332" spans="1:14" ht="12.75">
      <c r="A332" s="79"/>
      <c r="B332" s="80"/>
      <c r="C332" s="80"/>
      <c r="D332" s="80"/>
      <c r="E332" s="80"/>
      <c r="F332" s="80"/>
      <c r="G332" s="80"/>
      <c r="H332" s="80"/>
      <c r="I332" s="80"/>
      <c r="J332" s="80"/>
      <c r="K332" s="80"/>
      <c r="L332" s="80"/>
      <c r="M332" s="80"/>
      <c r="N332" s="81"/>
    </row>
    <row r="333" spans="1:14" ht="12.75">
      <c r="A333" s="42" t="s">
        <v>299</v>
      </c>
      <c r="B333" s="43"/>
      <c r="C333" s="43"/>
      <c r="D333" s="43"/>
      <c r="E333" s="43"/>
      <c r="F333" s="43"/>
      <c r="G333" s="43"/>
      <c r="H333" s="43"/>
      <c r="I333" s="43"/>
      <c r="J333" s="43"/>
      <c r="K333" s="43"/>
      <c r="L333" s="43"/>
      <c r="M333" s="43"/>
      <c r="N333" s="43"/>
    </row>
    <row r="334" spans="1:14" ht="12.75">
      <c r="A334" s="73"/>
      <c r="B334" s="74"/>
      <c r="C334" s="74"/>
      <c r="D334" s="74"/>
      <c r="E334" s="74"/>
      <c r="F334" s="74"/>
      <c r="G334" s="74"/>
      <c r="H334" s="74"/>
      <c r="I334" s="74"/>
      <c r="J334" s="74"/>
      <c r="K334" s="74"/>
      <c r="L334" s="74"/>
      <c r="M334" s="74"/>
      <c r="N334" s="75"/>
    </row>
    <row r="335" spans="1:14" ht="12.75">
      <c r="A335" s="76"/>
      <c r="B335" s="77"/>
      <c r="C335" s="77"/>
      <c r="D335" s="77"/>
      <c r="E335" s="77"/>
      <c r="F335" s="77"/>
      <c r="G335" s="77"/>
      <c r="H335" s="77"/>
      <c r="I335" s="77"/>
      <c r="J335" s="77"/>
      <c r="K335" s="77"/>
      <c r="L335" s="77"/>
      <c r="M335" s="77"/>
      <c r="N335" s="78"/>
    </row>
    <row r="336" spans="1:14" ht="12.75">
      <c r="A336" s="76"/>
      <c r="B336" s="77"/>
      <c r="C336" s="77"/>
      <c r="D336" s="77"/>
      <c r="E336" s="77"/>
      <c r="F336" s="77"/>
      <c r="G336" s="77"/>
      <c r="H336" s="77"/>
      <c r="I336" s="77"/>
      <c r="J336" s="77"/>
      <c r="K336" s="77"/>
      <c r="L336" s="77"/>
      <c r="M336" s="77"/>
      <c r="N336" s="78"/>
    </row>
    <row r="337" spans="1:14" ht="12.75">
      <c r="A337" s="76"/>
      <c r="B337" s="77"/>
      <c r="C337" s="77"/>
      <c r="D337" s="77"/>
      <c r="E337" s="77"/>
      <c r="F337" s="77"/>
      <c r="G337" s="77"/>
      <c r="H337" s="77"/>
      <c r="I337" s="77"/>
      <c r="J337" s="77"/>
      <c r="K337" s="77"/>
      <c r="L337" s="77"/>
      <c r="M337" s="77"/>
      <c r="N337" s="78"/>
    </row>
    <row r="338" spans="1:14" ht="12.75">
      <c r="A338" s="76"/>
      <c r="B338" s="77"/>
      <c r="C338" s="77"/>
      <c r="D338" s="77"/>
      <c r="E338" s="77"/>
      <c r="F338" s="77"/>
      <c r="G338" s="77"/>
      <c r="H338" s="77"/>
      <c r="I338" s="77"/>
      <c r="J338" s="77"/>
      <c r="K338" s="77"/>
      <c r="L338" s="77"/>
      <c r="M338" s="77"/>
      <c r="N338" s="78"/>
    </row>
    <row r="339" spans="1:14" ht="12.75">
      <c r="A339" s="76"/>
      <c r="B339" s="77"/>
      <c r="C339" s="77"/>
      <c r="D339" s="77"/>
      <c r="E339" s="77"/>
      <c r="F339" s="77"/>
      <c r="G339" s="77"/>
      <c r="H339" s="77"/>
      <c r="I339" s="77"/>
      <c r="J339" s="77"/>
      <c r="K339" s="77"/>
      <c r="L339" s="77"/>
      <c r="M339" s="77"/>
      <c r="N339" s="78"/>
    </row>
    <row r="340" spans="1:14" ht="12.75">
      <c r="A340" s="76"/>
      <c r="B340" s="77"/>
      <c r="C340" s="77"/>
      <c r="D340" s="77"/>
      <c r="E340" s="77"/>
      <c r="F340" s="77"/>
      <c r="G340" s="77"/>
      <c r="H340" s="77"/>
      <c r="I340" s="77"/>
      <c r="J340" s="77"/>
      <c r="K340" s="77"/>
      <c r="L340" s="77"/>
      <c r="M340" s="77"/>
      <c r="N340" s="78"/>
    </row>
    <row r="341" spans="1:14" ht="12.75">
      <c r="A341" s="76"/>
      <c r="B341" s="77"/>
      <c r="C341" s="77"/>
      <c r="D341" s="77"/>
      <c r="E341" s="77"/>
      <c r="F341" s="77"/>
      <c r="G341" s="77"/>
      <c r="H341" s="77"/>
      <c r="I341" s="77"/>
      <c r="J341" s="77"/>
      <c r="K341" s="77"/>
      <c r="L341" s="77"/>
      <c r="M341" s="77"/>
      <c r="N341" s="78"/>
    </row>
    <row r="342" spans="1:14" ht="12.75">
      <c r="A342" s="76"/>
      <c r="B342" s="77"/>
      <c r="C342" s="77"/>
      <c r="D342" s="77"/>
      <c r="E342" s="77"/>
      <c r="F342" s="77"/>
      <c r="G342" s="77"/>
      <c r="H342" s="77"/>
      <c r="I342" s="77"/>
      <c r="J342" s="77"/>
      <c r="K342" s="77"/>
      <c r="L342" s="77"/>
      <c r="M342" s="77"/>
      <c r="N342" s="78"/>
    </row>
    <row r="343" spans="1:14" ht="12.75">
      <c r="A343" s="79"/>
      <c r="B343" s="80"/>
      <c r="C343" s="80"/>
      <c r="D343" s="80"/>
      <c r="E343" s="80"/>
      <c r="F343" s="80"/>
      <c r="G343" s="80"/>
      <c r="H343" s="80"/>
      <c r="I343" s="80"/>
      <c r="J343" s="80"/>
      <c r="K343" s="80"/>
      <c r="L343" s="80"/>
      <c r="M343" s="80"/>
      <c r="N343" s="81"/>
    </row>
  </sheetData>
  <sheetProtection password="C624" sheet="1"/>
  <mergeCells count="398">
    <mergeCell ref="O1:O13"/>
    <mergeCell ref="A193:G194"/>
    <mergeCell ref="H193:N194"/>
    <mergeCell ref="A189:E189"/>
    <mergeCell ref="F189:H189"/>
    <mergeCell ref="I189:K189"/>
    <mergeCell ref="L191:N191"/>
    <mergeCell ref="A190:E190"/>
    <mergeCell ref="F190:H190"/>
    <mergeCell ref="I190:K190"/>
    <mergeCell ref="L189:N189"/>
    <mergeCell ref="A187:E187"/>
    <mergeCell ref="F187:H187"/>
    <mergeCell ref="I187:K187"/>
    <mergeCell ref="L187:N187"/>
    <mergeCell ref="D239:G239"/>
    <mergeCell ref="H239:K239"/>
    <mergeCell ref="A236:C237"/>
    <mergeCell ref="L190:N190"/>
    <mergeCell ref="A235:N235"/>
    <mergeCell ref="A234:N234"/>
    <mergeCell ref="A238:C238"/>
    <mergeCell ref="L236:N246"/>
    <mergeCell ref="A241:C241"/>
    <mergeCell ref="A242:C242"/>
    <mergeCell ref="H242:K242"/>
    <mergeCell ref="A239:C239"/>
    <mergeCell ref="D237:G237"/>
    <mergeCell ref="H237:K237"/>
    <mergeCell ref="A191:E191"/>
    <mergeCell ref="A222:G233"/>
    <mergeCell ref="A220:N220"/>
    <mergeCell ref="F191:H191"/>
    <mergeCell ref="I191:K191"/>
    <mergeCell ref="H222:N233"/>
    <mergeCell ref="A221:G221"/>
    <mergeCell ref="H221:N221"/>
    <mergeCell ref="A192:N192"/>
    <mergeCell ref="A188:E188"/>
    <mergeCell ref="F188:H188"/>
    <mergeCell ref="I188:K188"/>
    <mergeCell ref="L188:N188"/>
    <mergeCell ref="A185:E185"/>
    <mergeCell ref="F185:H185"/>
    <mergeCell ref="I185:K185"/>
    <mergeCell ref="L185:N185"/>
    <mergeCell ref="A186:E186"/>
    <mergeCell ref="F186:H186"/>
    <mergeCell ref="I186:K186"/>
    <mergeCell ref="L186:N186"/>
    <mergeCell ref="L182:N182"/>
    <mergeCell ref="A183:E183"/>
    <mergeCell ref="F183:H183"/>
    <mergeCell ref="I183:K183"/>
    <mergeCell ref="L183:N183"/>
    <mergeCell ref="I182:K182"/>
    <mergeCell ref="A184:E184"/>
    <mergeCell ref="F184:H184"/>
    <mergeCell ref="I184:K184"/>
    <mergeCell ref="L184:N184"/>
    <mergeCell ref="L177:N177"/>
    <mergeCell ref="F177:H177"/>
    <mergeCell ref="F181:H181"/>
    <mergeCell ref="I181:K181"/>
    <mergeCell ref="L181:N181"/>
    <mergeCell ref="A179:N179"/>
    <mergeCell ref="I178:K178"/>
    <mergeCell ref="A180:N180"/>
    <mergeCell ref="A177:E177"/>
    <mergeCell ref="A169:E169"/>
    <mergeCell ref="A170:E170"/>
    <mergeCell ref="F173:H173"/>
    <mergeCell ref="F171:H171"/>
    <mergeCell ref="F172:H172"/>
    <mergeCell ref="I170:K170"/>
    <mergeCell ref="I171:K171"/>
    <mergeCell ref="I172:K172"/>
    <mergeCell ref="I173:K173"/>
    <mergeCell ref="I176:K176"/>
    <mergeCell ref="A175:E175"/>
    <mergeCell ref="F176:H176"/>
    <mergeCell ref="A176:E176"/>
    <mergeCell ref="F175:H175"/>
    <mergeCell ref="L174:N174"/>
    <mergeCell ref="F174:H174"/>
    <mergeCell ref="I174:K174"/>
    <mergeCell ref="I175:K175"/>
    <mergeCell ref="A174:E174"/>
    <mergeCell ref="A181:E181"/>
    <mergeCell ref="A182:E182"/>
    <mergeCell ref="F182:H182"/>
    <mergeCell ref="F178:H178"/>
    <mergeCell ref="L178:N178"/>
    <mergeCell ref="D240:G240"/>
    <mergeCell ref="I177:K177"/>
    <mergeCell ref="L176:N176"/>
    <mergeCell ref="D238:G238"/>
    <mergeCell ref="H238:K238"/>
    <mergeCell ref="A198:N205"/>
    <mergeCell ref="A206:N206"/>
    <mergeCell ref="A207:G207"/>
    <mergeCell ref="H207:N207"/>
    <mergeCell ref="I159:J159"/>
    <mergeCell ref="L173:N173"/>
    <mergeCell ref="A165:N165"/>
    <mergeCell ref="A171:E171"/>
    <mergeCell ref="G164:H164"/>
    <mergeCell ref="I164:J164"/>
    <mergeCell ref="L169:N169"/>
    <mergeCell ref="L170:N170"/>
    <mergeCell ref="L172:N172"/>
    <mergeCell ref="I169:K169"/>
    <mergeCell ref="A246:C246"/>
    <mergeCell ref="H245:K245"/>
    <mergeCell ref="D245:G245"/>
    <mergeCell ref="D246:G246"/>
    <mergeCell ref="F170:H170"/>
    <mergeCell ref="L175:N175"/>
    <mergeCell ref="L171:N171"/>
    <mergeCell ref="H246:K246"/>
    <mergeCell ref="A195:G196"/>
    <mergeCell ref="H195:N196"/>
    <mergeCell ref="A197:N197"/>
    <mergeCell ref="A208:G219"/>
    <mergeCell ref="H208:N219"/>
    <mergeCell ref="H240:K240"/>
    <mergeCell ref="A244:C244"/>
    <mergeCell ref="A245:C245"/>
    <mergeCell ref="H244:K244"/>
    <mergeCell ref="A172:E172"/>
    <mergeCell ref="A173:E173"/>
    <mergeCell ref="H241:K241"/>
    <mergeCell ref="A178:E178"/>
    <mergeCell ref="A243:C243"/>
    <mergeCell ref="A240:C240"/>
    <mergeCell ref="D236:K236"/>
    <mergeCell ref="A103:N103"/>
    <mergeCell ref="A104:N104"/>
    <mergeCell ref="A105:H106"/>
    <mergeCell ref="I105:N106"/>
    <mergeCell ref="A140:N140"/>
    <mergeCell ref="K159:N164"/>
    <mergeCell ref="A143:N144"/>
    <mergeCell ref="G109:N109"/>
    <mergeCell ref="A110:H111"/>
    <mergeCell ref="I110:N111"/>
    <mergeCell ref="A145:N145"/>
    <mergeCell ref="A146:N147"/>
    <mergeCell ref="A157:N157"/>
    <mergeCell ref="G159:H159"/>
    <mergeCell ref="I107:N108"/>
    <mergeCell ref="A107:H108"/>
    <mergeCell ref="A136:N136"/>
    <mergeCell ref="A138:N138"/>
    <mergeCell ref="A116:C116"/>
    <mergeCell ref="D116:N116"/>
    <mergeCell ref="A117:C117"/>
    <mergeCell ref="D117:N117"/>
    <mergeCell ref="I112:N113"/>
    <mergeCell ref="I20:L20"/>
    <mergeCell ref="A91:N91"/>
    <mergeCell ref="B2:N3"/>
    <mergeCell ref="F14:F20"/>
    <mergeCell ref="G14:N14"/>
    <mergeCell ref="G20:H20"/>
    <mergeCell ref="B20:E20"/>
    <mergeCell ref="D13:N13"/>
    <mergeCell ref="M15:N20"/>
    <mergeCell ref="G19:H19"/>
    <mergeCell ref="G16:L16"/>
    <mergeCell ref="I15:J15"/>
    <mergeCell ref="K15:L15"/>
    <mergeCell ref="A8:N8"/>
    <mergeCell ref="A21:N21"/>
    <mergeCell ref="A1:A3"/>
    <mergeCell ref="A14:E14"/>
    <mergeCell ref="B11:N11"/>
    <mergeCell ref="B9:L9"/>
    <mergeCell ref="B10:N10"/>
    <mergeCell ref="B1:N1"/>
    <mergeCell ref="B12:I12"/>
    <mergeCell ref="M12:N12"/>
    <mergeCell ref="A4:N4"/>
    <mergeCell ref="A5:N5"/>
    <mergeCell ref="A6:N6"/>
    <mergeCell ref="A7:N7"/>
    <mergeCell ref="B28:N28"/>
    <mergeCell ref="B29:N29"/>
    <mergeCell ref="G15:H15"/>
    <mergeCell ref="A31:N31"/>
    <mergeCell ref="B24:F24"/>
    <mergeCell ref="H24:N24"/>
    <mergeCell ref="B15:E19"/>
    <mergeCell ref="I17:L19"/>
    <mergeCell ref="G17:H17"/>
    <mergeCell ref="G18:H18"/>
    <mergeCell ref="B22:N22"/>
    <mergeCell ref="A25:N25"/>
    <mergeCell ref="A26:N26"/>
    <mergeCell ref="A27:N27"/>
    <mergeCell ref="B23:N23"/>
    <mergeCell ref="B30:F30"/>
    <mergeCell ref="H30:N30"/>
    <mergeCell ref="E38:F39"/>
    <mergeCell ref="A38:A39"/>
    <mergeCell ref="A32:N32"/>
    <mergeCell ref="A33:N33"/>
    <mergeCell ref="A35:N35"/>
    <mergeCell ref="B37:C37"/>
    <mergeCell ref="A36:N36"/>
    <mergeCell ref="G37:G39"/>
    <mergeCell ref="A34:N34"/>
    <mergeCell ref="A41:H41"/>
    <mergeCell ref="I41:N41"/>
    <mergeCell ref="A42:L42"/>
    <mergeCell ref="M42:N42"/>
    <mergeCell ref="A40:N40"/>
    <mergeCell ref="E37:F37"/>
    <mergeCell ref="H37:N37"/>
    <mergeCell ref="H38:N39"/>
    <mergeCell ref="B38:C39"/>
    <mergeCell ref="D38:D39"/>
    <mergeCell ref="A159:F159"/>
    <mergeCell ref="A55:E55"/>
    <mergeCell ref="G55:N55"/>
    <mergeCell ref="A74:D74"/>
    <mergeCell ref="C77:H78"/>
    <mergeCell ref="I77:N77"/>
    <mergeCell ref="E74:N74"/>
    <mergeCell ref="A75:B76"/>
    <mergeCell ref="C75:H76"/>
    <mergeCell ref="A109:F109"/>
    <mergeCell ref="I161:J161"/>
    <mergeCell ref="G161:H161"/>
    <mergeCell ref="G162:H162"/>
    <mergeCell ref="A162:F162"/>
    <mergeCell ref="A161:F161"/>
    <mergeCell ref="A160:F160"/>
    <mergeCell ref="A121:N135"/>
    <mergeCell ref="A112:H113"/>
    <mergeCell ref="A118:N118"/>
    <mergeCell ref="A166:N166"/>
    <mergeCell ref="A167:N167"/>
    <mergeCell ref="I162:J162"/>
    <mergeCell ref="L168:N168"/>
    <mergeCell ref="I168:K168"/>
    <mergeCell ref="A164:F164"/>
    <mergeCell ref="A163:F163"/>
    <mergeCell ref="A168:E168"/>
    <mergeCell ref="G163:H163"/>
    <mergeCell ref="F250:H250"/>
    <mergeCell ref="I250:K250"/>
    <mergeCell ref="L250:N250"/>
    <mergeCell ref="G160:H160"/>
    <mergeCell ref="I160:J160"/>
    <mergeCell ref="A247:N247"/>
    <mergeCell ref="A248:N248"/>
    <mergeCell ref="D243:G243"/>
    <mergeCell ref="D242:G242"/>
    <mergeCell ref="D241:G241"/>
    <mergeCell ref="A249:N249"/>
    <mergeCell ref="A252:E252"/>
    <mergeCell ref="F252:H252"/>
    <mergeCell ref="I252:K252"/>
    <mergeCell ref="L252:N252"/>
    <mergeCell ref="A251:E251"/>
    <mergeCell ref="F251:H251"/>
    <mergeCell ref="I251:K251"/>
    <mergeCell ref="L251:N251"/>
    <mergeCell ref="A250:E250"/>
    <mergeCell ref="A254:E254"/>
    <mergeCell ref="F254:H254"/>
    <mergeCell ref="I254:K254"/>
    <mergeCell ref="L254:N254"/>
    <mergeCell ref="A253:E253"/>
    <mergeCell ref="F253:H253"/>
    <mergeCell ref="I253:K253"/>
    <mergeCell ref="L253:N253"/>
    <mergeCell ref="A256:E256"/>
    <mergeCell ref="F256:H256"/>
    <mergeCell ref="I256:K256"/>
    <mergeCell ref="L256:N256"/>
    <mergeCell ref="A255:E255"/>
    <mergeCell ref="F255:H255"/>
    <mergeCell ref="I255:K255"/>
    <mergeCell ref="L255:N255"/>
    <mergeCell ref="I258:K258"/>
    <mergeCell ref="L258:N258"/>
    <mergeCell ref="A257:E257"/>
    <mergeCell ref="F257:H257"/>
    <mergeCell ref="I257:K257"/>
    <mergeCell ref="L257:N257"/>
    <mergeCell ref="F258:H258"/>
    <mergeCell ref="A275:B277"/>
    <mergeCell ref="A263:N263"/>
    <mergeCell ref="A262:N262"/>
    <mergeCell ref="A270:E274"/>
    <mergeCell ref="F270:N274"/>
    <mergeCell ref="I259:K259"/>
    <mergeCell ref="L259:N259"/>
    <mergeCell ref="C264:N268"/>
    <mergeCell ref="A269:I269"/>
    <mergeCell ref="J269:N269"/>
    <mergeCell ref="A323:N332"/>
    <mergeCell ref="A322:N322"/>
    <mergeCell ref="A298:E298"/>
    <mergeCell ref="F298:N298"/>
    <mergeCell ref="A302:N302"/>
    <mergeCell ref="A299:N299"/>
    <mergeCell ref="A304:N311"/>
    <mergeCell ref="A300:N301"/>
    <mergeCell ref="A313:N321"/>
    <mergeCell ref="C275:N277"/>
    <mergeCell ref="F290:N294"/>
    <mergeCell ref="A279:N279"/>
    <mergeCell ref="A290:E294"/>
    <mergeCell ref="A282:N282"/>
    <mergeCell ref="A284:B288"/>
    <mergeCell ref="C284:N288"/>
    <mergeCell ref="A289:I289"/>
    <mergeCell ref="A278:E278"/>
    <mergeCell ref="F278:N278"/>
    <mergeCell ref="A295:B297"/>
    <mergeCell ref="C295:N297"/>
    <mergeCell ref="A280:N281"/>
    <mergeCell ref="A283:N283"/>
    <mergeCell ref="J289:N289"/>
    <mergeCell ref="A264:B268"/>
    <mergeCell ref="A261:N261"/>
    <mergeCell ref="D244:G244"/>
    <mergeCell ref="A260:E260"/>
    <mergeCell ref="F260:H260"/>
    <mergeCell ref="I260:K260"/>
    <mergeCell ref="L260:N260"/>
    <mergeCell ref="A259:E259"/>
    <mergeCell ref="F259:H259"/>
    <mergeCell ref="A258:E258"/>
    <mergeCell ref="H243:K243"/>
    <mergeCell ref="F169:H169"/>
    <mergeCell ref="F168:H168"/>
    <mergeCell ref="A142:N142"/>
    <mergeCell ref="A148:H149"/>
    <mergeCell ref="I148:N149"/>
    <mergeCell ref="A150:N150"/>
    <mergeCell ref="A151:N156"/>
    <mergeCell ref="A158:N158"/>
    <mergeCell ref="I163:J163"/>
    <mergeCell ref="A95:N102"/>
    <mergeCell ref="G58:K58"/>
    <mergeCell ref="I75:N75"/>
    <mergeCell ref="I76:N76"/>
    <mergeCell ref="A63:N63"/>
    <mergeCell ref="A64:N64"/>
    <mergeCell ref="A65:N73"/>
    <mergeCell ref="G61:N61"/>
    <mergeCell ref="G60:N60"/>
    <mergeCell ref="I78:N78"/>
    <mergeCell ref="A334:N343"/>
    <mergeCell ref="A82:N88"/>
    <mergeCell ref="A92:H93"/>
    <mergeCell ref="I92:N93"/>
    <mergeCell ref="A94:N94"/>
    <mergeCell ref="A120:N120"/>
    <mergeCell ref="A119:N119"/>
    <mergeCell ref="A141:N141"/>
    <mergeCell ref="A114:H115"/>
    <mergeCell ref="I114:N115"/>
    <mergeCell ref="A43:N43"/>
    <mergeCell ref="A312:N312"/>
    <mergeCell ref="A303:N303"/>
    <mergeCell ref="A333:N333"/>
    <mergeCell ref="A79:H80"/>
    <mergeCell ref="I79:N80"/>
    <mergeCell ref="A81:N81"/>
    <mergeCell ref="A77:B78"/>
    <mergeCell ref="A139:N139"/>
    <mergeCell ref="A137:N137"/>
    <mergeCell ref="A44:H44"/>
    <mergeCell ref="B45:H45"/>
    <mergeCell ref="B46:H46"/>
    <mergeCell ref="I44:N49"/>
    <mergeCell ref="B47:H47"/>
    <mergeCell ref="B48:H48"/>
    <mergeCell ref="B49:H49"/>
    <mergeCell ref="A51:H51"/>
    <mergeCell ref="M56:N56"/>
    <mergeCell ref="F55:F58"/>
    <mergeCell ref="L57:N57"/>
    <mergeCell ref="L58:N58"/>
    <mergeCell ref="G56:L56"/>
    <mergeCell ref="G57:K57"/>
    <mergeCell ref="A54:N54"/>
    <mergeCell ref="A52:C52"/>
    <mergeCell ref="A53:C53"/>
    <mergeCell ref="D52:H52"/>
    <mergeCell ref="D53:H53"/>
    <mergeCell ref="G59:J59"/>
    <mergeCell ref="K59:N59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T3"/>
  <sheetViews>
    <sheetView zoomScale="70" zoomScaleNormal="70" zoomScalePageLayoutView="0" workbookViewId="0" topLeftCell="A1">
      <selection activeCell="A1" sqref="A1"/>
    </sheetView>
  </sheetViews>
  <sheetFormatPr defaultColWidth="19.57421875" defaultRowHeight="12.75"/>
  <cols>
    <col min="1" max="9" width="19.57421875" style="0" customWidth="1"/>
    <col min="10" max="10" width="27.8515625" style="0" hidden="1" customWidth="1"/>
    <col min="11" max="11" width="19.57421875" style="0" customWidth="1"/>
    <col min="12" max="12" width="19.57421875" style="0" hidden="1" customWidth="1"/>
    <col min="13" max="13" width="19.57421875" style="0" customWidth="1"/>
    <col min="14" max="14" width="19.57421875" style="0" hidden="1" customWidth="1"/>
    <col min="15" max="26" width="19.57421875" style="0" customWidth="1"/>
    <col min="27" max="27" width="24.28125" style="0" hidden="1" customWidth="1"/>
    <col min="28" max="37" width="19.57421875" style="0" customWidth="1"/>
    <col min="38" max="38" width="23.421875" style="0" customWidth="1"/>
    <col min="39" max="46" width="19.57421875" style="0" customWidth="1"/>
    <col min="47" max="47" width="21.57421875" style="0" customWidth="1"/>
    <col min="48" max="48" width="19.57421875" style="0" customWidth="1"/>
    <col min="49" max="49" width="29.57421875" style="0" hidden="1" customWidth="1"/>
    <col min="50" max="50" width="19.57421875" style="0" customWidth="1"/>
    <col min="51" max="51" width="26.8515625" style="0" customWidth="1"/>
    <col min="52" max="52" width="25.421875" style="0" hidden="1" customWidth="1"/>
    <col min="53" max="54" width="19.57421875" style="0" customWidth="1"/>
    <col min="55" max="55" width="19.57421875" style="0" hidden="1" customWidth="1"/>
    <col min="56" max="73" width="19.57421875" style="0" customWidth="1"/>
    <col min="74" max="75" width="33.00390625" style="0" customWidth="1"/>
    <col min="76" max="80" width="19.57421875" style="0" customWidth="1"/>
    <col min="81" max="81" width="19.57421875" style="0" hidden="1" customWidth="1"/>
    <col min="82" max="87" width="19.57421875" style="0" customWidth="1"/>
    <col min="88" max="88" width="25.7109375" style="0" customWidth="1"/>
    <col min="89" max="173" width="19.57421875" style="0" customWidth="1"/>
    <col min="174" max="174" width="19.57421875" style="0" hidden="1" customWidth="1"/>
    <col min="175" max="175" width="19.57421875" style="0" customWidth="1"/>
    <col min="176" max="176" width="19.57421875" style="0" hidden="1" customWidth="1"/>
    <col min="177" max="178" width="19.57421875" style="0" customWidth="1"/>
    <col min="179" max="180" width="24.421875" style="0" customWidth="1"/>
    <col min="181" max="181" width="26.7109375" style="0" customWidth="1"/>
    <col min="182" max="182" width="23.28125" style="0" customWidth="1"/>
    <col min="183" max="245" width="19.57421875" style="34" customWidth="1"/>
    <col min="246" max="246" width="29.140625" style="34" customWidth="1"/>
    <col min="247" max="251" width="19.57421875" style="34" customWidth="1"/>
    <col min="252" max="252" width="29.421875" style="34" customWidth="1"/>
    <col min="253" max="16384" width="19.57421875" style="34" customWidth="1"/>
  </cols>
  <sheetData>
    <row r="1" spans="1:254" s="27" customFormat="1" ht="94.5" customHeight="1">
      <c r="A1" s="25" t="s">
        <v>45</v>
      </c>
      <c r="B1" s="25" t="s">
        <v>46</v>
      </c>
      <c r="C1" s="25" t="s">
        <v>47</v>
      </c>
      <c r="D1" s="25" t="s">
        <v>48</v>
      </c>
      <c r="E1" s="25" t="s">
        <v>49</v>
      </c>
      <c r="F1" s="25" t="s">
        <v>16</v>
      </c>
      <c r="G1" s="25" t="s">
        <v>17</v>
      </c>
      <c r="H1" s="25" t="s">
        <v>18</v>
      </c>
      <c r="I1" s="25" t="s">
        <v>19</v>
      </c>
      <c r="J1" s="25" t="s">
        <v>20</v>
      </c>
      <c r="K1" s="25" t="s">
        <v>14</v>
      </c>
      <c r="L1" s="25"/>
      <c r="M1" s="25" t="s">
        <v>317</v>
      </c>
      <c r="N1" s="25"/>
      <c r="O1" s="25" t="s">
        <v>318</v>
      </c>
      <c r="P1" s="25" t="s">
        <v>331</v>
      </c>
      <c r="Q1" s="25" t="s">
        <v>332</v>
      </c>
      <c r="R1" s="25" t="s">
        <v>333</v>
      </c>
      <c r="S1" s="25" t="s">
        <v>334</v>
      </c>
      <c r="T1" s="25" t="s">
        <v>335</v>
      </c>
      <c r="U1" s="25" t="s">
        <v>336</v>
      </c>
      <c r="V1" s="25" t="s">
        <v>337</v>
      </c>
      <c r="W1" s="25" t="s">
        <v>338</v>
      </c>
      <c r="X1" s="25" t="s">
        <v>339</v>
      </c>
      <c r="Y1" s="25" t="s">
        <v>340</v>
      </c>
      <c r="Z1" s="25" t="s">
        <v>341</v>
      </c>
      <c r="AA1" s="25" t="s">
        <v>35</v>
      </c>
      <c r="AB1" s="25" t="s">
        <v>36</v>
      </c>
      <c r="AC1" s="25" t="s">
        <v>342</v>
      </c>
      <c r="AD1" s="25" t="s">
        <v>343</v>
      </c>
      <c r="AE1" s="25" t="s">
        <v>345</v>
      </c>
      <c r="AF1" s="25" t="s">
        <v>344</v>
      </c>
      <c r="AG1" s="25" t="s">
        <v>348</v>
      </c>
      <c r="AH1" s="25" t="s">
        <v>347</v>
      </c>
      <c r="AI1" s="25" t="s">
        <v>346</v>
      </c>
      <c r="AJ1" s="25" t="s">
        <v>384</v>
      </c>
      <c r="AK1" s="25" t="s">
        <v>385</v>
      </c>
      <c r="AL1" s="25" t="s">
        <v>37</v>
      </c>
      <c r="AM1" s="25" t="s">
        <v>38</v>
      </c>
      <c r="AN1" s="25" t="s">
        <v>39</v>
      </c>
      <c r="AO1" s="25" t="s">
        <v>40</v>
      </c>
      <c r="AP1" s="25" t="s">
        <v>41</v>
      </c>
      <c r="AQ1" s="25" t="s">
        <v>42</v>
      </c>
      <c r="AR1" s="25" t="s">
        <v>43</v>
      </c>
      <c r="AS1" s="25" t="s">
        <v>44</v>
      </c>
      <c r="AT1" s="25" t="s">
        <v>349</v>
      </c>
      <c r="AU1" s="25" t="s">
        <v>350</v>
      </c>
      <c r="AV1" s="25" t="s">
        <v>351</v>
      </c>
      <c r="AW1" s="25" t="s">
        <v>368</v>
      </c>
      <c r="AX1" s="25" t="s">
        <v>387</v>
      </c>
      <c r="AY1" s="27" t="s">
        <v>389</v>
      </c>
      <c r="AZ1" s="25" t="s">
        <v>352</v>
      </c>
      <c r="BA1" s="25" t="s">
        <v>314</v>
      </c>
      <c r="BB1" s="25" t="s">
        <v>353</v>
      </c>
      <c r="BC1" s="25" t="s">
        <v>315</v>
      </c>
      <c r="BD1" s="25" t="s">
        <v>316</v>
      </c>
      <c r="BE1" s="25" t="s">
        <v>353</v>
      </c>
      <c r="BF1" s="25" t="s">
        <v>354</v>
      </c>
      <c r="BG1" s="25" t="s">
        <v>319</v>
      </c>
      <c r="BH1" s="25" t="s">
        <v>355</v>
      </c>
      <c r="BI1" s="25" t="s">
        <v>320</v>
      </c>
      <c r="BJ1" s="25" t="s">
        <v>369</v>
      </c>
      <c r="BK1" s="25" t="s">
        <v>358</v>
      </c>
      <c r="BL1" s="25" t="s">
        <v>321</v>
      </c>
      <c r="BM1" s="25" t="s">
        <v>370</v>
      </c>
      <c r="BN1" s="25" t="s">
        <v>53</v>
      </c>
      <c r="BO1" s="25" t="s">
        <v>371</v>
      </c>
      <c r="BP1" s="25" t="s">
        <v>54</v>
      </c>
      <c r="BQ1" s="25" t="s">
        <v>55</v>
      </c>
      <c r="BR1" s="25" t="s">
        <v>58</v>
      </c>
      <c r="BS1" s="25" t="s">
        <v>356</v>
      </c>
      <c r="BT1" s="25" t="s">
        <v>372</v>
      </c>
      <c r="BU1" s="25" t="s">
        <v>56</v>
      </c>
      <c r="BV1" s="25" t="s">
        <v>373</v>
      </c>
      <c r="BW1" s="25" t="s">
        <v>57</v>
      </c>
      <c r="BX1" s="25" t="s">
        <v>60</v>
      </c>
      <c r="BY1" s="26" t="s">
        <v>357</v>
      </c>
      <c r="BZ1" s="27" t="s">
        <v>379</v>
      </c>
      <c r="CA1" s="26" t="s">
        <v>376</v>
      </c>
      <c r="CB1" s="26" t="s">
        <v>377</v>
      </c>
      <c r="CC1" s="26" t="s">
        <v>378</v>
      </c>
      <c r="CD1" s="25" t="s">
        <v>62</v>
      </c>
      <c r="CE1" s="25" t="s">
        <v>79</v>
      </c>
      <c r="CF1" s="25" t="s">
        <v>80</v>
      </c>
      <c r="CG1" s="25" t="s">
        <v>322</v>
      </c>
      <c r="CH1" s="25" t="s">
        <v>359</v>
      </c>
      <c r="CI1" s="25" t="s">
        <v>323</v>
      </c>
      <c r="CJ1" s="25" t="s">
        <v>360</v>
      </c>
      <c r="CK1" s="26" t="s">
        <v>361</v>
      </c>
      <c r="CL1" s="25" t="s">
        <v>81</v>
      </c>
      <c r="CM1" s="25" t="s">
        <v>82</v>
      </c>
      <c r="CN1" s="25" t="s">
        <v>83</v>
      </c>
      <c r="CO1" s="25" t="s">
        <v>362</v>
      </c>
      <c r="CP1" s="26" t="s">
        <v>363</v>
      </c>
      <c r="CQ1" s="25" t="s">
        <v>84</v>
      </c>
      <c r="CR1" s="25" t="s">
        <v>85</v>
      </c>
      <c r="CS1" s="25" t="s">
        <v>86</v>
      </c>
      <c r="CT1" s="25" t="s">
        <v>87</v>
      </c>
      <c r="CU1" s="25" t="s">
        <v>88</v>
      </c>
      <c r="CV1" s="25" t="s">
        <v>89</v>
      </c>
      <c r="CW1" s="25" t="s">
        <v>90</v>
      </c>
      <c r="CX1" s="25" t="s">
        <v>91</v>
      </c>
      <c r="CY1" s="25" t="s">
        <v>92</v>
      </c>
      <c r="CZ1" s="25" t="s">
        <v>93</v>
      </c>
      <c r="DA1" s="25" t="s">
        <v>94</v>
      </c>
      <c r="DB1" s="25" t="s">
        <v>95</v>
      </c>
      <c r="DC1" s="25" t="s">
        <v>96</v>
      </c>
      <c r="DD1" s="25" t="s">
        <v>97</v>
      </c>
      <c r="DE1" s="25" t="s">
        <v>98</v>
      </c>
      <c r="DF1" s="25" t="s">
        <v>99</v>
      </c>
      <c r="DG1" s="25" t="s">
        <v>100</v>
      </c>
      <c r="DH1" s="25" t="s">
        <v>101</v>
      </c>
      <c r="DI1" s="25" t="s">
        <v>102</v>
      </c>
      <c r="DJ1" s="25" t="s">
        <v>103</v>
      </c>
      <c r="DK1" s="25" t="s">
        <v>104</v>
      </c>
      <c r="DL1" s="25" t="s">
        <v>105</v>
      </c>
      <c r="DM1" s="25" t="s">
        <v>106</v>
      </c>
      <c r="DN1" s="25" t="s">
        <v>107</v>
      </c>
      <c r="DO1" s="25" t="s">
        <v>108</v>
      </c>
      <c r="DP1" s="25" t="s">
        <v>109</v>
      </c>
      <c r="DQ1" s="25" t="s">
        <v>110</v>
      </c>
      <c r="DR1" s="25" t="s">
        <v>111</v>
      </c>
      <c r="DS1" s="25" t="s">
        <v>112</v>
      </c>
      <c r="DT1" s="25" t="s">
        <v>113</v>
      </c>
      <c r="DU1" s="25" t="s">
        <v>114</v>
      </c>
      <c r="DV1" s="25" t="s">
        <v>115</v>
      </c>
      <c r="DW1" s="25" t="s">
        <v>116</v>
      </c>
      <c r="DX1" s="25" t="s">
        <v>117</v>
      </c>
      <c r="DY1" s="25" t="s">
        <v>118</v>
      </c>
      <c r="DZ1" s="25" t="s">
        <v>119</v>
      </c>
      <c r="EA1" s="25" t="s">
        <v>120</v>
      </c>
      <c r="EB1" s="25" t="s">
        <v>121</v>
      </c>
      <c r="EC1" s="25" t="s">
        <v>122</v>
      </c>
      <c r="ED1" s="25" t="s">
        <v>123</v>
      </c>
      <c r="EE1" s="25" t="s">
        <v>124</v>
      </c>
      <c r="EF1" s="25" t="s">
        <v>125</v>
      </c>
      <c r="EG1" s="25" t="s">
        <v>126</v>
      </c>
      <c r="EH1" s="25" t="s">
        <v>131</v>
      </c>
      <c r="EI1" s="25" t="s">
        <v>130</v>
      </c>
      <c r="EJ1" s="25" t="s">
        <v>129</v>
      </c>
      <c r="EK1" s="25" t="s">
        <v>128</v>
      </c>
      <c r="EL1" s="25" t="s">
        <v>132</v>
      </c>
      <c r="EM1" s="25" t="s">
        <v>133</v>
      </c>
      <c r="EN1" s="25" t="s">
        <v>134</v>
      </c>
      <c r="EO1" s="25" t="s">
        <v>127</v>
      </c>
      <c r="EP1" s="25" t="s">
        <v>135</v>
      </c>
      <c r="EQ1" s="25" t="s">
        <v>136</v>
      </c>
      <c r="ER1" s="25" t="s">
        <v>137</v>
      </c>
      <c r="ES1" s="25" t="s">
        <v>138</v>
      </c>
      <c r="ET1" s="25" t="s">
        <v>139</v>
      </c>
      <c r="EU1" s="25" t="s">
        <v>140</v>
      </c>
      <c r="EV1" s="25" t="s">
        <v>141</v>
      </c>
      <c r="EW1" s="25" t="s">
        <v>142</v>
      </c>
      <c r="EX1" s="25" t="s">
        <v>143</v>
      </c>
      <c r="EY1" s="25" t="s">
        <v>144</v>
      </c>
      <c r="EZ1" s="25" t="s">
        <v>145</v>
      </c>
      <c r="FA1" s="25" t="s">
        <v>146</v>
      </c>
      <c r="FB1" s="25" t="s">
        <v>147</v>
      </c>
      <c r="FC1" s="25" t="s">
        <v>148</v>
      </c>
      <c r="FD1" s="25" t="s">
        <v>149</v>
      </c>
      <c r="FE1" s="25" t="s">
        <v>150</v>
      </c>
      <c r="FF1" s="25" t="s">
        <v>151</v>
      </c>
      <c r="FG1" s="25" t="s">
        <v>152</v>
      </c>
      <c r="FH1" s="25" t="s">
        <v>153</v>
      </c>
      <c r="FI1" s="25" t="s">
        <v>154</v>
      </c>
      <c r="FJ1" s="25" t="s">
        <v>155</v>
      </c>
      <c r="FK1" s="25" t="s">
        <v>156</v>
      </c>
      <c r="FL1" s="25" t="s">
        <v>157</v>
      </c>
      <c r="FM1" s="25" t="s">
        <v>158</v>
      </c>
      <c r="FN1" s="25" t="s">
        <v>159</v>
      </c>
      <c r="FO1" s="25" t="s">
        <v>160</v>
      </c>
      <c r="FP1" s="25" t="s">
        <v>161</v>
      </c>
      <c r="FQ1" s="25" t="s">
        <v>162</v>
      </c>
      <c r="FR1" s="25" t="s">
        <v>163</v>
      </c>
      <c r="FS1" s="25" t="s">
        <v>164</v>
      </c>
      <c r="FT1" s="25" t="s">
        <v>165</v>
      </c>
      <c r="FU1" s="25" t="s">
        <v>166</v>
      </c>
      <c r="FV1" s="25" t="s">
        <v>169</v>
      </c>
      <c r="FW1" s="25" t="s">
        <v>170</v>
      </c>
      <c r="FX1" s="25" t="s">
        <v>322</v>
      </c>
      <c r="FY1" s="25" t="s">
        <v>364</v>
      </c>
      <c r="FZ1" s="25" t="s">
        <v>173</v>
      </c>
      <c r="GA1" s="25" t="s">
        <v>174</v>
      </c>
      <c r="GB1" s="25" t="s">
        <v>175</v>
      </c>
      <c r="GC1" s="25" t="s">
        <v>179</v>
      </c>
      <c r="GD1" s="32" t="s">
        <v>180</v>
      </c>
      <c r="GE1" s="25"/>
      <c r="GF1" s="25"/>
      <c r="GG1" s="25"/>
      <c r="GH1" s="25"/>
      <c r="GI1" s="25"/>
      <c r="GJ1" s="25"/>
      <c r="GK1" s="25"/>
      <c r="GL1" s="25"/>
      <c r="GM1" s="25"/>
      <c r="GN1" s="25"/>
      <c r="GO1" s="25"/>
      <c r="GP1" s="25"/>
      <c r="GQ1" s="25"/>
      <c r="GR1" s="25"/>
      <c r="GS1" s="25"/>
      <c r="GT1" s="25"/>
      <c r="GU1" s="25"/>
      <c r="GV1" s="25"/>
      <c r="GW1" s="25"/>
      <c r="GX1" s="25"/>
      <c r="GY1" s="25"/>
      <c r="GZ1" s="25"/>
      <c r="HA1" s="25"/>
      <c r="HB1" s="25"/>
      <c r="HC1" s="25"/>
      <c r="HD1" s="25"/>
      <c r="HE1" s="25"/>
      <c r="HF1" s="25"/>
      <c r="HG1" s="25"/>
      <c r="HH1" s="25"/>
      <c r="HI1" s="25"/>
      <c r="HJ1" s="25"/>
      <c r="HK1" s="25"/>
      <c r="HL1" s="25"/>
      <c r="HM1" s="25"/>
      <c r="HN1" s="25"/>
      <c r="HO1" s="25"/>
      <c r="HP1" s="25"/>
      <c r="HQ1" s="25"/>
      <c r="HR1" s="25"/>
      <c r="HS1" s="25"/>
      <c r="HT1" s="25"/>
      <c r="HU1" s="25"/>
      <c r="HV1" s="25"/>
      <c r="HW1" s="25"/>
      <c r="HX1" s="25"/>
      <c r="HY1" s="25"/>
      <c r="HZ1" s="25"/>
      <c r="IA1" s="25"/>
      <c r="IB1" s="25"/>
      <c r="IC1" s="25"/>
      <c r="ID1" s="25"/>
      <c r="IE1" s="25"/>
      <c r="IF1" s="25"/>
      <c r="IG1" s="25"/>
      <c r="IH1" s="25"/>
      <c r="II1" s="25"/>
      <c r="IJ1" s="25"/>
      <c r="IK1" s="25"/>
      <c r="IL1" s="25"/>
      <c r="IM1" s="25"/>
      <c r="IN1" s="25"/>
      <c r="IO1" s="25"/>
      <c r="IP1" s="25"/>
      <c r="IQ1" s="25"/>
      <c r="IR1" s="25"/>
      <c r="IS1" s="25"/>
      <c r="IT1" s="25"/>
    </row>
    <row r="2" spans="1:254" s="15" customFormat="1" ht="37.5">
      <c r="A2" s="14">
        <f>Formulário!B9</f>
        <v>0</v>
      </c>
      <c r="B2" s="14">
        <f>Formulário!N9</f>
        <v>0</v>
      </c>
      <c r="C2" s="14">
        <f>Formulário!B10</f>
        <v>0</v>
      </c>
      <c r="D2" s="14">
        <f>Formulário!B11</f>
        <v>0</v>
      </c>
      <c r="E2" s="14">
        <f>Formulário!B12</f>
        <v>0</v>
      </c>
      <c r="F2" s="14">
        <f>Formulário!K12</f>
        <v>0</v>
      </c>
      <c r="G2" s="14">
        <f>Formulário!M12</f>
        <v>0</v>
      </c>
      <c r="H2" s="14">
        <f>Formulário!B13</f>
        <v>0</v>
      </c>
      <c r="I2" s="14">
        <f>Formulário!D13</f>
        <v>0</v>
      </c>
      <c r="J2" s="14">
        <v>0</v>
      </c>
      <c r="K2" s="14" t="b">
        <f>IF(J2=1,"Faculdade",IF(J2=2,"Instituto Federal",IF(J2=3,"Centro Universitário",IF(J2=4,"Universidade",IF(J2=5,"Centro de Pesquisa",IF(J2=6,Formulário!B20))))))</f>
        <v>0</v>
      </c>
      <c r="L2" s="14">
        <v>0</v>
      </c>
      <c r="M2" s="14" t="b">
        <f>IF(L2=1,"Pública",IF(L2=2,"Privada"))</f>
        <v>0</v>
      </c>
      <c r="N2" s="14">
        <v>0</v>
      </c>
      <c r="O2" s="14" t="b">
        <f>IF(N2=1,"Federal",IF(N2=2,"Municipal",IF(N2=3,"Estadual",IF(N2=4,Formulário!I20))))</f>
        <v>0</v>
      </c>
      <c r="P2" s="14">
        <f>Formulário!B22</f>
        <v>0</v>
      </c>
      <c r="Q2" s="14">
        <f>Formulário!B24</f>
        <v>0</v>
      </c>
      <c r="R2" s="14">
        <f>Formulário!B23</f>
        <v>0</v>
      </c>
      <c r="S2" s="14">
        <f>Formulário!H24</f>
        <v>0</v>
      </c>
      <c r="T2" s="14">
        <f>Formulário!B28</f>
        <v>0</v>
      </c>
      <c r="U2" s="14">
        <f>Formulário!B29</f>
        <v>0</v>
      </c>
      <c r="V2" s="14">
        <f>Formulário!B30</f>
        <v>0</v>
      </c>
      <c r="W2" s="14">
        <f>Formulário!H30</f>
        <v>0</v>
      </c>
      <c r="X2" s="14">
        <f>Formulário!B38</f>
        <v>0</v>
      </c>
      <c r="Y2" s="14">
        <f>Formulário!D38</f>
        <v>0</v>
      </c>
      <c r="Z2" s="14">
        <f>Formulário!E38</f>
        <v>0</v>
      </c>
      <c r="AA2" s="14">
        <v>0</v>
      </c>
      <c r="AB2" s="14" t="str">
        <f>IF(AA2=1,"Semestral","Anual")</f>
        <v>Anual</v>
      </c>
      <c r="AC2" s="14">
        <f>Formulário!I41</f>
        <v>0</v>
      </c>
      <c r="AD2" s="14">
        <f>Formulário!M42</f>
        <v>0</v>
      </c>
      <c r="AE2" s="14">
        <f>Formulário!B45</f>
        <v>0</v>
      </c>
      <c r="AF2" s="14">
        <f>Formulário!B46</f>
        <v>0</v>
      </c>
      <c r="AG2" s="14">
        <f>Formulário!B47</f>
        <v>0</v>
      </c>
      <c r="AH2" s="14">
        <f>Formulário!B48</f>
        <v>0</v>
      </c>
      <c r="AI2" s="14">
        <f>Formulário!B49</f>
        <v>0</v>
      </c>
      <c r="AJ2" s="14">
        <f>Formulário!A53</f>
        <v>0</v>
      </c>
      <c r="AK2" s="38">
        <f>Formulário!D53</f>
      </c>
      <c r="AL2" s="14">
        <f>Formulário!B57</f>
        <v>0</v>
      </c>
      <c r="AM2" s="14">
        <f>Formulário!C57</f>
        <v>0</v>
      </c>
      <c r="AN2" s="14">
        <f>Formulário!D57</f>
        <v>0</v>
      </c>
      <c r="AO2" s="14">
        <f>Formulário!E57</f>
        <v>0</v>
      </c>
      <c r="AP2" s="14">
        <f>Formulário!B58</f>
        <v>0</v>
      </c>
      <c r="AQ2" s="14">
        <f>Formulário!C58</f>
        <v>0</v>
      </c>
      <c r="AR2" s="14">
        <f>Formulário!D58</f>
        <v>0</v>
      </c>
      <c r="AS2" s="14">
        <f>Formulário!E58</f>
        <v>0</v>
      </c>
      <c r="AT2" s="14">
        <f>Formulário!M56</f>
        <v>0</v>
      </c>
      <c r="AU2" s="14">
        <f>Formulário!L57</f>
        <v>0</v>
      </c>
      <c r="AV2" s="14">
        <f>Formulário!L58</f>
        <v>0</v>
      </c>
      <c r="AW2" s="14">
        <f>Formulário!A65</f>
        <v>0</v>
      </c>
      <c r="AX2" s="14">
        <v>0</v>
      </c>
      <c r="AY2" s="14">
        <f>Formulário!G61</f>
        <v>0</v>
      </c>
      <c r="AZ2" s="14">
        <f>Formulário!E74</f>
        <v>0</v>
      </c>
      <c r="BA2" s="14">
        <v>0</v>
      </c>
      <c r="BB2" s="14" t="str">
        <f>IF(BA2=1,"Sim","Não")</f>
        <v>Não</v>
      </c>
      <c r="BC2" s="14" t="str">
        <f>IF(BA2=1,Formulário!I76,"Não possui cotas sociais")</f>
        <v>Não possui cotas sociais</v>
      </c>
      <c r="BD2" s="14">
        <v>0</v>
      </c>
      <c r="BE2" s="14" t="str">
        <f>IF(BD2=1,"Sim","Não")</f>
        <v>Não</v>
      </c>
      <c r="BF2" s="14" t="str">
        <f>IF(BD2=1,Formulário!I78,"Não possui cotas raciais")</f>
        <v>Não possui cotas raciais</v>
      </c>
      <c r="BG2" s="14">
        <v>0</v>
      </c>
      <c r="BH2" s="14" t="str">
        <f>IF(BG2=1,"Sim","Não")</f>
        <v>Não</v>
      </c>
      <c r="BI2" s="14" t="str">
        <f>IF(BG2=1,Formulário!$A$82,"Não possui")</f>
        <v>Não possui</v>
      </c>
      <c r="BJ2" s="14">
        <v>0</v>
      </c>
      <c r="BK2" s="14" t="str">
        <f>IF(BJ2=1,"Sim","Não")</f>
        <v>Não</v>
      </c>
      <c r="BL2" s="14" t="str">
        <f>IF(BJ2=1,Formulário!$A$95,"Não foi avaliado")</f>
        <v>Não foi avaliado</v>
      </c>
      <c r="BM2" s="14">
        <v>0</v>
      </c>
      <c r="BN2" s="14" t="b">
        <f>IF(BM2=1,"Sim",IF(BM2=2,"Não",FALSE))</f>
        <v>0</v>
      </c>
      <c r="BO2" s="14">
        <v>0</v>
      </c>
      <c r="BP2" s="14" t="b">
        <f>IF(BO2=1,"Sim",IF(BO2=2,"Não",FALSE))</f>
        <v>0</v>
      </c>
      <c r="BQ2" s="14">
        <f>Formulário!$G$109</f>
        <v>0</v>
      </c>
      <c r="BR2" s="14" t="b">
        <v>0</v>
      </c>
      <c r="BS2" s="14" t="str">
        <f>IF(BR2=TRUE,"Sim","Não")</f>
        <v>Não</v>
      </c>
      <c r="BT2" s="14" t="b">
        <v>0</v>
      </c>
      <c r="BU2" s="14" t="str">
        <f>IF(BT2=TRUE,"Sim","Não")</f>
        <v>Não</v>
      </c>
      <c r="BV2" s="14" t="b">
        <v>0</v>
      </c>
      <c r="BW2" s="14" t="str">
        <f>IF(BV2=TRUE,"Sim","Não")</f>
        <v>Não</v>
      </c>
      <c r="BX2" s="14">
        <v>0</v>
      </c>
      <c r="BY2" s="14" t="b">
        <f>IF(BX2=1,"Sim",IF(BX2=2,"Não",FALSE))</f>
        <v>0</v>
      </c>
      <c r="BZ2" s="14">
        <v>0</v>
      </c>
      <c r="CA2" s="14" t="str">
        <f>IF(BZ2=1,"Sim",IF(BZ2=2,"Não","Desmarcado"))</f>
        <v>Desmarcado</v>
      </c>
      <c r="CB2" s="14">
        <f>Formulário!D116</f>
        <v>0</v>
      </c>
      <c r="CC2" s="14">
        <f>Formulário!D117</f>
        <v>0</v>
      </c>
      <c r="CD2" s="14">
        <f>Formulário!A121</f>
        <v>0</v>
      </c>
      <c r="CE2" s="14">
        <f>Formulário!A143</f>
        <v>0</v>
      </c>
      <c r="CF2" s="14">
        <f>Formulário!A146</f>
        <v>0</v>
      </c>
      <c r="CG2" s="14">
        <v>0</v>
      </c>
      <c r="CH2" s="14" t="str">
        <f>IF(CG2=1,"Sim","Não")</f>
        <v>Não</v>
      </c>
      <c r="CI2" s="14">
        <f>Formulário!$A$151</f>
        <v>0</v>
      </c>
      <c r="CJ2" s="14">
        <f>Formulário!G160</f>
        <v>0</v>
      </c>
      <c r="CK2" s="14">
        <f>Formulário!G161</f>
        <v>0</v>
      </c>
      <c r="CL2" s="14">
        <f>Formulário!G162</f>
        <v>0</v>
      </c>
      <c r="CM2" s="14">
        <f>Formulário!G163</f>
        <v>0</v>
      </c>
      <c r="CN2" s="14">
        <f>Formulário!G164</f>
        <v>0</v>
      </c>
      <c r="CO2" s="14">
        <f>Formulário!I160</f>
        <v>0</v>
      </c>
      <c r="CP2" s="14">
        <f>Formulário!I161</f>
        <v>0</v>
      </c>
      <c r="CQ2" s="14">
        <f>Formulário!I162</f>
        <v>0</v>
      </c>
      <c r="CR2" s="14">
        <f>Formulário!I163</f>
        <v>0</v>
      </c>
      <c r="CS2" s="14">
        <f>Formulário!I164</f>
        <v>0</v>
      </c>
      <c r="CT2" s="14">
        <f>Formulário!A169</f>
        <v>0</v>
      </c>
      <c r="CU2" s="14">
        <f>Formulário!F169</f>
        <v>0</v>
      </c>
      <c r="CV2" s="14">
        <f>Formulário!I169</f>
        <v>0</v>
      </c>
      <c r="CW2" s="14">
        <f>Formulário!L169</f>
        <v>0</v>
      </c>
      <c r="CX2" s="14">
        <f>Formulário!A170</f>
        <v>0</v>
      </c>
      <c r="CY2" s="14">
        <f>Formulário!F170</f>
        <v>0</v>
      </c>
      <c r="CZ2" s="14">
        <f>Formulário!I170</f>
        <v>0</v>
      </c>
      <c r="DA2" s="14">
        <f>Formulário!L170</f>
        <v>0</v>
      </c>
      <c r="DB2" s="14">
        <f>Formulário!A171</f>
        <v>0</v>
      </c>
      <c r="DC2" s="14">
        <f>Formulário!F171</f>
        <v>0</v>
      </c>
      <c r="DD2" s="14">
        <f>Formulário!I171</f>
        <v>0</v>
      </c>
      <c r="DE2" s="14">
        <f>Formulário!L171</f>
        <v>0</v>
      </c>
      <c r="DF2" s="14">
        <f>Formulário!A172</f>
        <v>0</v>
      </c>
      <c r="DG2" s="14">
        <f>Formulário!F172</f>
        <v>0</v>
      </c>
      <c r="DH2" s="14">
        <f>Formulário!I172</f>
        <v>0</v>
      </c>
      <c r="DI2" s="14">
        <f>Formulário!L172</f>
        <v>0</v>
      </c>
      <c r="DJ2" s="14">
        <f>Formulário!A173</f>
        <v>0</v>
      </c>
      <c r="DK2" s="14">
        <f>Formulário!F173</f>
        <v>0</v>
      </c>
      <c r="DL2" s="14">
        <f>Formulário!I173</f>
        <v>0</v>
      </c>
      <c r="DM2" s="14">
        <f>Formulário!L173</f>
        <v>0</v>
      </c>
      <c r="DN2" s="14">
        <f>Formulário!A174</f>
        <v>0</v>
      </c>
      <c r="DO2" s="14">
        <f>Formulário!F174</f>
        <v>0</v>
      </c>
      <c r="DP2" s="14">
        <f>Formulário!I174</f>
        <v>0</v>
      </c>
      <c r="DQ2" s="14">
        <f>Formulário!L174</f>
        <v>0</v>
      </c>
      <c r="DR2" s="14">
        <f>Formulário!A175</f>
        <v>0</v>
      </c>
      <c r="DS2" s="14">
        <f>Formulário!F175</f>
        <v>0</v>
      </c>
      <c r="DT2" s="14">
        <f>Formulário!I175</f>
        <v>0</v>
      </c>
      <c r="DU2" s="14">
        <f>Formulário!L175</f>
        <v>0</v>
      </c>
      <c r="DV2" s="14">
        <f>Formulário!A176</f>
        <v>0</v>
      </c>
      <c r="DW2" s="14">
        <f>Formulário!F176</f>
        <v>0</v>
      </c>
      <c r="DX2" s="14">
        <f>Formulário!I176</f>
        <v>0</v>
      </c>
      <c r="DY2" s="14">
        <f>Formulário!L176</f>
        <v>0</v>
      </c>
      <c r="DZ2" s="14">
        <f>Formulário!A177</f>
        <v>0</v>
      </c>
      <c r="EA2" s="14">
        <f>Formulário!F177</f>
        <v>0</v>
      </c>
      <c r="EB2" s="14">
        <f>Formulário!I177</f>
        <v>0</v>
      </c>
      <c r="EC2" s="14">
        <f>Formulário!L177</f>
        <v>0</v>
      </c>
      <c r="ED2" s="14">
        <f>Formulário!A178</f>
        <v>0</v>
      </c>
      <c r="EE2" s="14">
        <f>Formulário!F178</f>
        <v>0</v>
      </c>
      <c r="EF2" s="14">
        <f>Formulário!I178</f>
        <v>0</v>
      </c>
      <c r="EG2" s="14">
        <f>Formulário!L178</f>
        <v>0</v>
      </c>
      <c r="EH2" s="14">
        <f>Formulário!A182</f>
        <v>0</v>
      </c>
      <c r="EI2" s="14">
        <f>Formulário!F182</f>
        <v>0</v>
      </c>
      <c r="EJ2" s="14">
        <f>Formulário!I182</f>
        <v>0</v>
      </c>
      <c r="EK2" s="14">
        <f>Formulário!L182</f>
        <v>0</v>
      </c>
      <c r="EL2" s="14">
        <f>Formulário!A183</f>
        <v>0</v>
      </c>
      <c r="EM2" s="14">
        <f>Formulário!F183</f>
        <v>0</v>
      </c>
      <c r="EN2" s="14">
        <f>Formulário!I183</f>
        <v>0</v>
      </c>
      <c r="EO2" s="14">
        <f>Formulário!L183</f>
        <v>0</v>
      </c>
      <c r="EP2" s="14">
        <f>Formulário!A184</f>
        <v>0</v>
      </c>
      <c r="EQ2" s="14">
        <f>Formulário!F184</f>
        <v>0</v>
      </c>
      <c r="ER2" s="14">
        <f>Formulário!I184</f>
        <v>0</v>
      </c>
      <c r="ES2" s="14">
        <f>Formulário!L184</f>
        <v>0</v>
      </c>
      <c r="ET2" s="14">
        <f>Formulário!A185</f>
        <v>0</v>
      </c>
      <c r="EU2" s="14">
        <f>Formulário!F185</f>
        <v>0</v>
      </c>
      <c r="EV2" s="14">
        <f>Formulário!I185</f>
        <v>0</v>
      </c>
      <c r="EW2" s="14">
        <f>Formulário!L185</f>
        <v>0</v>
      </c>
      <c r="EX2" s="14">
        <f>Formulário!A186</f>
        <v>0</v>
      </c>
      <c r="EY2" s="14">
        <f>Formulário!F186</f>
        <v>0</v>
      </c>
      <c r="EZ2" s="14">
        <f>Formulário!I186</f>
        <v>0</v>
      </c>
      <c r="FA2" s="14">
        <f>Formulário!L186</f>
        <v>0</v>
      </c>
      <c r="FB2" s="14">
        <f>Formulário!A187</f>
        <v>0</v>
      </c>
      <c r="FC2" s="14">
        <f>Formulário!F187</f>
        <v>0</v>
      </c>
      <c r="FD2" s="14">
        <f>Formulário!I187</f>
        <v>0</v>
      </c>
      <c r="FE2" s="14">
        <f>Formulário!L187</f>
        <v>0</v>
      </c>
      <c r="FF2" s="14">
        <f>Formulário!A188</f>
        <v>0</v>
      </c>
      <c r="FG2" s="14">
        <f>Formulário!F188</f>
        <v>0</v>
      </c>
      <c r="FH2" s="14">
        <f>Formulário!I188</f>
        <v>0</v>
      </c>
      <c r="FI2" s="14">
        <f>Formulário!L188</f>
        <v>0</v>
      </c>
      <c r="FJ2" s="14">
        <f>Formulário!A189</f>
        <v>0</v>
      </c>
      <c r="FK2" s="14">
        <f>Formulário!F189</f>
        <v>0</v>
      </c>
      <c r="FL2" s="14">
        <f>Formulário!I189</f>
        <v>0</v>
      </c>
      <c r="FM2" s="14">
        <f>Formulário!L189</f>
        <v>0</v>
      </c>
      <c r="FN2" s="14">
        <f>Formulário!A190</f>
        <v>0</v>
      </c>
      <c r="FO2" s="14">
        <f>Formulário!F190</f>
        <v>0</v>
      </c>
      <c r="FP2" s="14">
        <f>Formulário!I190</f>
        <v>0</v>
      </c>
      <c r="FQ2" s="14">
        <f>Formulário!L190</f>
        <v>0</v>
      </c>
      <c r="FR2" s="14">
        <f>Formulário!A191</f>
        <v>0</v>
      </c>
      <c r="FS2" s="14">
        <f>Formulário!F191</f>
        <v>0</v>
      </c>
      <c r="FT2" s="14">
        <f>Formulário!I191</f>
        <v>0</v>
      </c>
      <c r="FU2" s="14">
        <f>Formulário!L191</f>
        <v>0</v>
      </c>
      <c r="FV2" s="14">
        <v>0</v>
      </c>
      <c r="FW2" s="14" t="str">
        <f>IF(FV2=1,"Sim",IF(FV2=2,"Não","Desmarcado"))</f>
        <v>Desmarcado</v>
      </c>
      <c r="FX2" s="14">
        <v>0</v>
      </c>
      <c r="FY2" s="14" t="str">
        <f>IF(FX2=1,"Sim",IF(FX2=2,"Não","Desmarcado"))</f>
        <v>Desmarcado</v>
      </c>
      <c r="FZ2" s="14">
        <f>Formulário!A198</f>
        <v>0</v>
      </c>
      <c r="GA2" s="14">
        <f>Formulário!A208</f>
        <v>0</v>
      </c>
      <c r="GB2" s="14">
        <f>Formulário!H208</f>
        <v>0</v>
      </c>
      <c r="GC2" s="14">
        <f>Formulário!A222</f>
        <v>0</v>
      </c>
      <c r="GD2" s="33">
        <f>Formulário!H222</f>
        <v>0</v>
      </c>
      <c r="GE2" s="14"/>
      <c r="GF2" s="14"/>
      <c r="GG2" s="14"/>
      <c r="GH2" s="14"/>
      <c r="GI2" s="14"/>
      <c r="GJ2" s="14"/>
      <c r="GK2" s="14"/>
      <c r="GL2" s="14"/>
      <c r="GM2" s="14"/>
      <c r="GN2" s="14"/>
      <c r="GO2" s="14"/>
      <c r="GP2" s="14"/>
      <c r="GQ2" s="14"/>
      <c r="GR2" s="14"/>
      <c r="GS2" s="14"/>
      <c r="GT2" s="14"/>
      <c r="GU2" s="14"/>
      <c r="GV2" s="14"/>
      <c r="GW2" s="14"/>
      <c r="GX2" s="14"/>
      <c r="GY2" s="14"/>
      <c r="GZ2" s="14"/>
      <c r="HA2" s="14"/>
      <c r="HB2" s="14"/>
      <c r="HC2" s="14"/>
      <c r="HD2" s="14"/>
      <c r="HE2" s="14"/>
      <c r="HF2" s="14"/>
      <c r="HG2" s="14"/>
      <c r="HH2" s="14"/>
      <c r="HI2" s="14"/>
      <c r="HJ2" s="14"/>
      <c r="HK2" s="14"/>
      <c r="HL2" s="14"/>
      <c r="HM2" s="14"/>
      <c r="HN2" s="14"/>
      <c r="HO2" s="14"/>
      <c r="HP2" s="14"/>
      <c r="HQ2" s="14"/>
      <c r="HR2" s="14"/>
      <c r="HS2" s="14"/>
      <c r="HT2" s="14"/>
      <c r="HU2" s="14"/>
      <c r="HV2" s="14"/>
      <c r="HW2" s="14"/>
      <c r="HX2" s="14"/>
      <c r="HY2" s="14"/>
      <c r="HZ2" s="14"/>
      <c r="IA2" s="14"/>
      <c r="IB2" s="14"/>
      <c r="IC2" s="14"/>
      <c r="ID2" s="14"/>
      <c r="IE2" s="14"/>
      <c r="IF2" s="14"/>
      <c r="IG2" s="14"/>
      <c r="IH2" s="14"/>
      <c r="II2" s="16"/>
      <c r="IJ2" s="14"/>
      <c r="IK2" s="14"/>
      <c r="IL2" s="14"/>
      <c r="IM2" s="14"/>
      <c r="IN2" s="14"/>
      <c r="IO2" s="16"/>
      <c r="IP2" s="14"/>
      <c r="IQ2" s="14"/>
      <c r="IR2" s="14"/>
      <c r="IS2" s="14"/>
      <c r="IT2" s="14"/>
    </row>
    <row r="3" spans="72:78" ht="12.75">
      <c r="BT3" s="5"/>
      <c r="BU3" s="5"/>
      <c r="BV3" s="5"/>
      <c r="BW3" s="5"/>
      <c r="BX3" s="5"/>
      <c r="BY3" s="5"/>
      <c r="BZ3" s="5" t="s">
        <v>78</v>
      </c>
    </row>
  </sheetData>
  <sheetProtection/>
  <printOptions/>
  <pageMargins left="0.75" right="0.75" top="1" bottom="1" header="0.492125985" footer="0.49212598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V2"/>
  <sheetViews>
    <sheetView zoomScale="70" zoomScaleNormal="70" zoomScalePageLayoutView="0" workbookViewId="0" topLeftCell="A1">
      <selection activeCell="A1" sqref="A1"/>
    </sheetView>
  </sheetViews>
  <sheetFormatPr defaultColWidth="19.57421875" defaultRowHeight="12.75"/>
  <cols>
    <col min="1" max="63" width="19.57421875" style="0" customWidth="1"/>
    <col min="64" max="64" width="29.140625" style="0" customWidth="1"/>
    <col min="65" max="69" width="19.57421875" style="0" customWidth="1"/>
    <col min="70" max="70" width="29.421875" style="0" customWidth="1"/>
  </cols>
  <sheetData>
    <row r="1" spans="1:74" s="27" customFormat="1" ht="94.5" customHeight="1">
      <c r="A1" s="25" t="s">
        <v>192</v>
      </c>
      <c r="B1" s="25" t="s">
        <v>193</v>
      </c>
      <c r="C1" s="25" t="s">
        <v>194</v>
      </c>
      <c r="D1" s="25" t="s">
        <v>195</v>
      </c>
      <c r="E1" s="25" t="s">
        <v>196</v>
      </c>
      <c r="F1" s="25" t="s">
        <v>197</v>
      </c>
      <c r="G1" s="25" t="s">
        <v>198</v>
      </c>
      <c r="H1" s="25" t="s">
        <v>199</v>
      </c>
      <c r="I1" s="25" t="s">
        <v>200</v>
      </c>
      <c r="J1" s="25" t="s">
        <v>201</v>
      </c>
      <c r="K1" s="25" t="s">
        <v>202</v>
      </c>
      <c r="L1" s="25" t="s">
        <v>203</v>
      </c>
      <c r="M1" s="25" t="s">
        <v>204</v>
      </c>
      <c r="N1" s="25" t="s">
        <v>205</v>
      </c>
      <c r="O1" s="25" t="s">
        <v>206</v>
      </c>
      <c r="P1" s="25" t="s">
        <v>207</v>
      </c>
      <c r="Q1" s="25" t="s">
        <v>209</v>
      </c>
      <c r="R1" s="25" t="s">
        <v>208</v>
      </c>
      <c r="S1" s="25" t="s">
        <v>213</v>
      </c>
      <c r="T1" s="25" t="s">
        <v>215</v>
      </c>
      <c r="U1" s="25" t="s">
        <v>217</v>
      </c>
      <c r="V1" s="25" t="s">
        <v>218</v>
      </c>
      <c r="W1" s="25" t="s">
        <v>214</v>
      </c>
      <c r="X1" s="25" t="s">
        <v>216</v>
      </c>
      <c r="Y1" s="25" t="s">
        <v>219</v>
      </c>
      <c r="Z1" s="25" t="s">
        <v>220</v>
      </c>
      <c r="AA1" s="25" t="s">
        <v>221</v>
      </c>
      <c r="AB1" s="25" t="s">
        <v>222</v>
      </c>
      <c r="AC1" s="25" t="s">
        <v>223</v>
      </c>
      <c r="AD1" s="25" t="s">
        <v>224</v>
      </c>
      <c r="AE1" s="25" t="s">
        <v>225</v>
      </c>
      <c r="AF1" s="25" t="s">
        <v>226</v>
      </c>
      <c r="AG1" s="25" t="s">
        <v>227</v>
      </c>
      <c r="AH1" s="25" t="s">
        <v>228</v>
      </c>
      <c r="AI1" s="25" t="s">
        <v>229</v>
      </c>
      <c r="AJ1" s="25" t="s">
        <v>230</v>
      </c>
      <c r="AK1" s="25" t="s">
        <v>231</v>
      </c>
      <c r="AL1" s="25" t="s">
        <v>232</v>
      </c>
      <c r="AM1" s="25" t="s">
        <v>233</v>
      </c>
      <c r="AN1" s="25" t="s">
        <v>234</v>
      </c>
      <c r="AO1" s="25" t="s">
        <v>235</v>
      </c>
      <c r="AP1" s="25" t="s">
        <v>236</v>
      </c>
      <c r="AQ1" s="25" t="s">
        <v>237</v>
      </c>
      <c r="AR1" s="25" t="s">
        <v>238</v>
      </c>
      <c r="AS1" s="25" t="s">
        <v>239</v>
      </c>
      <c r="AT1" s="25" t="s">
        <v>240</v>
      </c>
      <c r="AU1" s="25" t="s">
        <v>241</v>
      </c>
      <c r="AV1" s="25" t="s">
        <v>242</v>
      </c>
      <c r="AW1" s="25" t="s">
        <v>243</v>
      </c>
      <c r="AX1" s="25" t="s">
        <v>244</v>
      </c>
      <c r="AY1" s="25" t="s">
        <v>245</v>
      </c>
      <c r="AZ1" s="25" t="s">
        <v>246</v>
      </c>
      <c r="BA1" s="25" t="s">
        <v>247</v>
      </c>
      <c r="BB1" s="25" t="s">
        <v>248</v>
      </c>
      <c r="BC1" s="25" t="s">
        <v>249</v>
      </c>
      <c r="BD1" s="25" t="s">
        <v>250</v>
      </c>
      <c r="BE1" s="25" t="s">
        <v>251</v>
      </c>
      <c r="BF1" s="25" t="s">
        <v>252</v>
      </c>
      <c r="BG1" s="25" t="s">
        <v>258</v>
      </c>
      <c r="BH1" s="25" t="s">
        <v>261</v>
      </c>
      <c r="BI1" s="25" t="s">
        <v>259</v>
      </c>
      <c r="BJ1" s="25" t="s">
        <v>260</v>
      </c>
      <c r="BK1" s="25" t="s">
        <v>262</v>
      </c>
      <c r="BL1" s="25" t="s">
        <v>324</v>
      </c>
      <c r="BM1" s="25" t="s">
        <v>263</v>
      </c>
      <c r="BN1" s="25" t="s">
        <v>264</v>
      </c>
      <c r="BO1" s="25" t="s">
        <v>265</v>
      </c>
      <c r="BP1" s="25" t="s">
        <v>266</v>
      </c>
      <c r="BQ1" s="25" t="s">
        <v>267</v>
      </c>
      <c r="BR1" s="25" t="s">
        <v>325</v>
      </c>
      <c r="BS1" s="25" t="s">
        <v>367</v>
      </c>
      <c r="BT1" s="25" t="s">
        <v>366</v>
      </c>
      <c r="BU1" s="25" t="s">
        <v>268</v>
      </c>
      <c r="BV1" s="25" t="s">
        <v>365</v>
      </c>
    </row>
    <row r="2" spans="1:74" s="15" customFormat="1" ht="18.75">
      <c r="A2" s="14">
        <f>Formulário!D238</f>
        <v>0</v>
      </c>
      <c r="B2" s="14">
        <f>Formulário!H238</f>
        <v>0</v>
      </c>
      <c r="C2" s="14">
        <f>Formulário!D239</f>
        <v>0</v>
      </c>
      <c r="D2" s="14">
        <f>Formulário!H239</f>
        <v>0</v>
      </c>
      <c r="E2" s="14">
        <f>Formulário!D240</f>
        <v>0</v>
      </c>
      <c r="F2" s="14">
        <f>Formulário!H240</f>
        <v>0</v>
      </c>
      <c r="G2" s="14">
        <f>Formulário!D241</f>
        <v>0</v>
      </c>
      <c r="H2" s="14">
        <f>Formulário!H241</f>
        <v>0</v>
      </c>
      <c r="I2" s="14">
        <f>Formulário!D242</f>
        <v>0</v>
      </c>
      <c r="J2" s="14">
        <f>Formulário!H242</f>
        <v>0</v>
      </c>
      <c r="K2" s="14">
        <f>Formulário!D243</f>
        <v>0</v>
      </c>
      <c r="L2" s="14">
        <f>Formulário!H243</f>
        <v>0</v>
      </c>
      <c r="M2" s="14">
        <f>Formulário!D244</f>
        <v>0</v>
      </c>
      <c r="N2" s="14">
        <f>Formulário!H244</f>
        <v>0</v>
      </c>
      <c r="O2" s="14">
        <f>Formulário!D245</f>
        <v>0</v>
      </c>
      <c r="P2" s="14">
        <f>Formulário!H245</f>
        <v>0</v>
      </c>
      <c r="Q2" s="14">
        <f>Formulário!D246</f>
        <v>0</v>
      </c>
      <c r="R2" s="14">
        <f>Formulário!H246</f>
        <v>0</v>
      </c>
      <c r="S2" s="14">
        <f>Formulário!A251</f>
        <v>0</v>
      </c>
      <c r="T2" s="14">
        <f>Formulário!F251</f>
        <v>0</v>
      </c>
      <c r="U2" s="14">
        <f>Formulário!I251</f>
        <v>0</v>
      </c>
      <c r="V2" s="14">
        <f>Formulário!L251</f>
        <v>0</v>
      </c>
      <c r="W2" s="14">
        <f>Formulário!A252</f>
        <v>0</v>
      </c>
      <c r="X2" s="14">
        <f>Formulário!F252</f>
        <v>0</v>
      </c>
      <c r="Y2" s="14">
        <f>Formulário!I252</f>
        <v>0</v>
      </c>
      <c r="Z2" s="14">
        <f>Formulário!L252</f>
        <v>0</v>
      </c>
      <c r="AA2" s="14">
        <f>Formulário!A253</f>
        <v>0</v>
      </c>
      <c r="AB2" s="14">
        <f>Formulário!F253</f>
        <v>0</v>
      </c>
      <c r="AC2" s="14">
        <f>Formulário!I253</f>
        <v>0</v>
      </c>
      <c r="AD2" s="14">
        <f>Formulário!L253</f>
        <v>0</v>
      </c>
      <c r="AE2" s="14">
        <f>Formulário!A254</f>
        <v>0</v>
      </c>
      <c r="AF2" s="14">
        <f>Formulário!F254</f>
        <v>0</v>
      </c>
      <c r="AG2" s="14">
        <f>Formulário!I254</f>
        <v>0</v>
      </c>
      <c r="AH2" s="14">
        <f>Formulário!L254</f>
        <v>0</v>
      </c>
      <c r="AI2" s="14">
        <f>Formulário!A255</f>
        <v>0</v>
      </c>
      <c r="AJ2" s="14">
        <f>Formulário!F255</f>
        <v>0</v>
      </c>
      <c r="AK2" s="14">
        <f>Formulário!I255</f>
        <v>0</v>
      </c>
      <c r="AL2" s="14">
        <f>Formulário!L255</f>
        <v>0</v>
      </c>
      <c r="AM2" s="14">
        <f>Formulário!A256</f>
        <v>0</v>
      </c>
      <c r="AN2" s="14">
        <f>Formulário!F256</f>
        <v>0</v>
      </c>
      <c r="AO2" s="14">
        <f>Formulário!I256</f>
        <v>0</v>
      </c>
      <c r="AP2" s="14">
        <f>Formulário!L256</f>
        <v>0</v>
      </c>
      <c r="AQ2" s="14">
        <f>Formulário!A257</f>
        <v>0</v>
      </c>
      <c r="AR2" s="14">
        <f>Formulário!F257</f>
        <v>0</v>
      </c>
      <c r="AS2" s="14">
        <f>Formulário!I257</f>
        <v>0</v>
      </c>
      <c r="AT2" s="14">
        <f>Formulário!L257</f>
        <v>0</v>
      </c>
      <c r="AU2" s="14">
        <f>Formulário!A258</f>
        <v>0</v>
      </c>
      <c r="AV2" s="14">
        <f>Formulário!F258</f>
        <v>0</v>
      </c>
      <c r="AW2" s="14">
        <f>Formulário!I258</f>
        <v>0</v>
      </c>
      <c r="AX2" s="14">
        <f>Formulário!L258</f>
        <v>0</v>
      </c>
      <c r="AY2" s="14">
        <f>Formulário!A259</f>
        <v>0</v>
      </c>
      <c r="AZ2" s="14">
        <f>Formulário!F259</f>
        <v>0</v>
      </c>
      <c r="BA2" s="14">
        <f>Formulário!I259</f>
        <v>0</v>
      </c>
      <c r="BB2" s="14">
        <f>Formulário!L259</f>
        <v>0</v>
      </c>
      <c r="BC2" s="14">
        <f>Formulário!A260</f>
        <v>0</v>
      </c>
      <c r="BD2" s="14">
        <f>Formulário!F260</f>
        <v>0</v>
      </c>
      <c r="BE2" s="14">
        <f>Formulário!I260</f>
        <v>0</v>
      </c>
      <c r="BF2" s="14">
        <f>Formulário!L260</f>
        <v>0</v>
      </c>
      <c r="BG2" s="14">
        <f>Formulário!C264</f>
        <v>0</v>
      </c>
      <c r="BH2" s="14">
        <f>Formulário!J269</f>
        <v>0</v>
      </c>
      <c r="BI2" s="14">
        <f>Formulário!F270</f>
        <v>0</v>
      </c>
      <c r="BJ2" s="14">
        <f>Formulário!C275</f>
        <v>0</v>
      </c>
      <c r="BK2" s="16">
        <f>Formulário!F278</f>
        <v>0</v>
      </c>
      <c r="BL2" s="14">
        <f>Formulário!A280</f>
        <v>0</v>
      </c>
      <c r="BM2" s="14">
        <f>Formulário!C284</f>
        <v>0</v>
      </c>
      <c r="BN2" s="14">
        <f>Formulário!J289</f>
        <v>0</v>
      </c>
      <c r="BO2" s="14">
        <f>Formulário!F290</f>
        <v>0</v>
      </c>
      <c r="BP2" s="14">
        <f>Formulário!C295</f>
        <v>0</v>
      </c>
      <c r="BQ2" s="16">
        <f>Formulário!F298</f>
        <v>0</v>
      </c>
      <c r="BR2" s="14">
        <f>Formulário!A300</f>
        <v>0</v>
      </c>
      <c r="BS2" s="14">
        <f>Formulário!A304</f>
        <v>0</v>
      </c>
      <c r="BT2" s="14">
        <f>Formulário!A313</f>
        <v>0</v>
      </c>
      <c r="BU2" s="14">
        <f>Formulário!A323</f>
        <v>0</v>
      </c>
      <c r="BV2" s="14">
        <f>Formulário!A334</f>
        <v>0</v>
      </c>
    </row>
  </sheetData>
  <sheetProtection/>
  <printOptions/>
  <pageMargins left="0.75" right="0.75" top="1" bottom="1" header="0.492125985" footer="0.49212598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CNPq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victor.pedroso</dc:creator>
  <cp:keywords/>
  <dc:description/>
  <cp:lastModifiedBy>lucimar.almeida</cp:lastModifiedBy>
  <cp:lastPrinted>2020-02-20T18:31:15Z</cp:lastPrinted>
  <dcterms:created xsi:type="dcterms:W3CDTF">2020-02-18T14:35:46Z</dcterms:created>
  <dcterms:modified xsi:type="dcterms:W3CDTF">2020-05-08T21:39:29Z</dcterms:modified>
  <cp:category/>
  <cp:version/>
  <cp:contentType/>
  <cp:contentStatus/>
</cp:coreProperties>
</file>